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wwsgermany-my.sharepoint.com/personal/h_arnecke_wws-germany_com/Documents/Desktop/stuff/DBH/"/>
    </mc:Choice>
  </mc:AlternateContent>
  <xr:revisionPtr revIDLastSave="45" documentId="8_{66D5FC2E-2CC9-42C0-9A68-139B73CA91AA}" xr6:coauthVersionLast="47" xr6:coauthVersionMax="47" xr10:uidLastSave="{9D9417AA-48BA-407F-87A3-B1709A24209E}"/>
  <bookViews>
    <workbookView xWindow="16785" yWindow="960" windowWidth="11715" windowHeight="14205" xr2:uid="{00000000-000D-0000-FFFF-FFFF00000000}"/>
  </bookViews>
  <sheets>
    <sheet name="Kreisliga bis Bezirksoberliga" sheetId="7" r:id="rId1"/>
    <sheet name="Heimteam" sheetId="2" r:id="rId2"/>
    <sheet name="Gastteam" sheetId="3" r:id="rId3"/>
    <sheet name="Vereinsnummer" sheetId="4" r:id="rId4"/>
    <sheet name="Teamnummer" sheetId="5" r:id="rId5"/>
  </sheets>
  <definedNames>
    <definedName name="Gast" localSheetId="0">#REF!</definedName>
    <definedName name="Gast">#REF!</definedName>
    <definedName name="Heim" localSheetId="0">#REF!</definedName>
    <definedName name="Heim">#REF!</definedName>
    <definedName name="Heim2">#REF!</definedName>
    <definedName name="Heim3">#REF!</definedName>
    <definedName name="Nam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7" l="1"/>
  <c r="A10" i="7"/>
  <c r="W40" i="7"/>
  <c r="U40" i="7"/>
  <c r="S40" i="7"/>
  <c r="Q40" i="7"/>
  <c r="L39" i="7"/>
  <c r="L38" i="7"/>
  <c r="L37" i="7"/>
  <c r="L36" i="7"/>
  <c r="L25" i="7"/>
  <c r="L24" i="7"/>
  <c r="L23" i="7"/>
  <c r="L22" i="7"/>
  <c r="E39" i="7"/>
  <c r="E38" i="7"/>
  <c r="E37" i="7"/>
  <c r="E36" i="7"/>
  <c r="E25" i="7"/>
  <c r="E24" i="7"/>
  <c r="E23" i="7"/>
  <c r="E22" i="7"/>
  <c r="L32" i="7"/>
  <c r="L31" i="7"/>
  <c r="L30" i="7"/>
  <c r="L29" i="7"/>
  <c r="L18" i="7"/>
  <c r="L17" i="7"/>
  <c r="L16" i="7"/>
  <c r="L15" i="7"/>
  <c r="E32" i="7"/>
  <c r="E31" i="7"/>
  <c r="E30" i="7"/>
  <c r="E29" i="7"/>
  <c r="E18" i="7"/>
  <c r="E17" i="7"/>
  <c r="E16" i="7"/>
  <c r="E15" i="7"/>
  <c r="A58" i="7"/>
  <c r="A57" i="7"/>
  <c r="A56" i="7"/>
  <c r="A55" i="7"/>
  <c r="A54" i="7"/>
  <c r="A53" i="7"/>
  <c r="A49" i="7"/>
  <c r="A48" i="7"/>
  <c r="A47" i="7"/>
  <c r="A46" i="7"/>
  <c r="A45" i="7"/>
  <c r="A44" i="7"/>
  <c r="W38" i="7"/>
  <c r="U38" i="7"/>
  <c r="W36" i="7"/>
  <c r="U36" i="7"/>
  <c r="W32" i="7"/>
  <c r="U32" i="7"/>
  <c r="W31" i="7"/>
  <c r="U31" i="7"/>
  <c r="W30" i="7"/>
  <c r="U30" i="7"/>
  <c r="W29" i="7"/>
  <c r="U29" i="7"/>
  <c r="W24" i="7"/>
  <c r="U24" i="7"/>
  <c r="W22" i="7"/>
  <c r="U22" i="7"/>
  <c r="W18" i="7"/>
  <c r="U18" i="7"/>
  <c r="W17" i="7"/>
  <c r="U17" i="7"/>
  <c r="W16" i="7"/>
  <c r="U16" i="7"/>
  <c r="W15" i="7"/>
  <c r="U15" i="7"/>
</calcChain>
</file>

<file path=xl/sharedStrings.xml><?xml version="1.0" encoding="utf-8"?>
<sst xmlns="http://schemas.openxmlformats.org/spreadsheetml/2006/main" count="304" uniqueCount="217">
  <si>
    <t>Nr.</t>
  </si>
  <si>
    <t>Mitgl.-Nr.</t>
  </si>
  <si>
    <t>Legs</t>
  </si>
  <si>
    <t>Punkte</t>
  </si>
  <si>
    <t>1.</t>
  </si>
  <si>
    <t>:</t>
  </si>
  <si>
    <t>2.</t>
  </si>
  <si>
    <t>3.</t>
  </si>
  <si>
    <t>4.</t>
  </si>
  <si>
    <t>Endergebnis:</t>
  </si>
  <si>
    <t>HF ab 100</t>
  </si>
  <si>
    <t>HS ab 160</t>
  </si>
  <si>
    <t>BF</t>
  </si>
  <si>
    <t>LD bis 18</t>
  </si>
  <si>
    <t>Vor-/Nachname</t>
  </si>
  <si>
    <t>H. gespielt</t>
  </si>
  <si>
    <t>AW-Spieler</t>
  </si>
  <si>
    <t>Bestleistungen - Heim:</t>
  </si>
  <si>
    <t>Bestleistungen - Gast:</t>
  </si>
  <si>
    <t>Unterschrift Gast: ___________________________</t>
  </si>
  <si>
    <t>(Weitere Eintragungen können auf der Rückseite erfolgen und sind von beiden Teamkapitänen gegenzuzeichnen)</t>
  </si>
  <si>
    <t>Spieler-Nr.</t>
  </si>
  <si>
    <t>Vorname Nachname</t>
  </si>
  <si>
    <t>Heim 1</t>
  </si>
  <si>
    <t>Heim 2</t>
  </si>
  <si>
    <t>Heim 3</t>
  </si>
  <si>
    <t>Heim 4</t>
  </si>
  <si>
    <t>Heim 5</t>
  </si>
  <si>
    <t>Gast 1</t>
  </si>
  <si>
    <t>Gast 2</t>
  </si>
  <si>
    <t>Gast 3</t>
  </si>
  <si>
    <t>Gast 4</t>
  </si>
  <si>
    <t>Gast 5</t>
  </si>
  <si>
    <t>Heim 6</t>
  </si>
  <si>
    <t>Heim 7</t>
  </si>
  <si>
    <t>Heim 8</t>
  </si>
  <si>
    <t>Heim 9</t>
  </si>
  <si>
    <t>Heim 10</t>
  </si>
  <si>
    <t>Heim 11</t>
  </si>
  <si>
    <t>Heim 12</t>
  </si>
  <si>
    <t>Heim 13</t>
  </si>
  <si>
    <t>Heim 14</t>
  </si>
  <si>
    <t>Heim 15</t>
  </si>
  <si>
    <t>Gast 6</t>
  </si>
  <si>
    <t>Gast 7</t>
  </si>
  <si>
    <t>Gast 8</t>
  </si>
  <si>
    <t>Gast 9</t>
  </si>
  <si>
    <t>Gast 10</t>
  </si>
  <si>
    <t>Gast 11</t>
  </si>
  <si>
    <t>Gast 12</t>
  </si>
  <si>
    <t>Gast 13</t>
  </si>
  <si>
    <t>Gast 14</t>
  </si>
  <si>
    <t>Gast 15</t>
  </si>
  <si>
    <t>Vereins-Nr.</t>
  </si>
  <si>
    <t>Vereinsname</t>
  </si>
  <si>
    <t>Heim Vereinsnummer:</t>
  </si>
  <si>
    <t xml:space="preserve">  Datum:</t>
  </si>
  <si>
    <t>Uhrzeit:</t>
  </si>
  <si>
    <t>Uhr</t>
  </si>
  <si>
    <t>digital</t>
  </si>
  <si>
    <t>analog</t>
  </si>
  <si>
    <t>Gast Vereinsnummer:</t>
  </si>
  <si>
    <t>A</t>
  </si>
  <si>
    <t>B</t>
  </si>
  <si>
    <t>C</t>
  </si>
  <si>
    <t>D</t>
  </si>
  <si>
    <t>E</t>
  </si>
  <si>
    <t>F</t>
  </si>
  <si>
    <t>G</t>
  </si>
  <si>
    <t>H</t>
  </si>
  <si>
    <t>Liga:</t>
  </si>
  <si>
    <t>Bezirksliga 1</t>
  </si>
  <si>
    <t>Bezirksliga 2</t>
  </si>
  <si>
    <t>Bezirksklasse 1</t>
  </si>
  <si>
    <t>Bezirksklasse 2</t>
  </si>
  <si>
    <t>Bezirksklasse 3</t>
  </si>
  <si>
    <t>Bezirksklasse 4</t>
  </si>
  <si>
    <t>Kreisliga 1</t>
  </si>
  <si>
    <t>Kreisliga 2</t>
  </si>
  <si>
    <t>Kreisliga 3</t>
  </si>
  <si>
    <t>Kreisliga 4</t>
  </si>
  <si>
    <t>Kreisliga 5</t>
  </si>
  <si>
    <t>Kreisliga 6</t>
  </si>
  <si>
    <t>Kreisliga 7</t>
  </si>
  <si>
    <t>Kreisliga 8</t>
  </si>
  <si>
    <t>Kreisliga 9</t>
  </si>
  <si>
    <t>Spieltag:</t>
  </si>
  <si>
    <t xml:space="preserve">DC Post Hannover </t>
  </si>
  <si>
    <t xml:space="preserve">DC Piano Players Rinteln </t>
  </si>
  <si>
    <t xml:space="preserve">DSG Mittelweser </t>
  </si>
  <si>
    <t xml:space="preserve">Flight Club Schloß-Ricklingen </t>
  </si>
  <si>
    <t xml:space="preserve">DC Wild Rovers </t>
  </si>
  <si>
    <t xml:space="preserve">SV Uetze </t>
  </si>
  <si>
    <t xml:space="preserve">Steelbreakers Lehrte </t>
  </si>
  <si>
    <t xml:space="preserve">Hannoverscher DSC </t>
  </si>
  <si>
    <t xml:space="preserve">DC Cats Minden </t>
  </si>
  <si>
    <t>TSV Söhlde</t>
  </si>
  <si>
    <t xml:space="preserve">DBV Break Bad Münder </t>
  </si>
  <si>
    <t xml:space="preserve">DC MDE Diedersen </t>
  </si>
  <si>
    <t xml:space="preserve">DC No Mercy Gronau </t>
  </si>
  <si>
    <t xml:space="preserve">SV Goldbeck Bulldogs </t>
  </si>
  <si>
    <t xml:space="preserve">TuS Holzhausen/Porta </t>
  </si>
  <si>
    <t xml:space="preserve">SV Northen Lenthe </t>
  </si>
  <si>
    <t xml:space="preserve">TuS Lühnde </t>
  </si>
  <si>
    <t xml:space="preserve">Neustädter Rübendarter </t>
  </si>
  <si>
    <t xml:space="preserve">DC Bückeburg 03 </t>
  </si>
  <si>
    <t xml:space="preserve">DC Dudensen </t>
  </si>
  <si>
    <t>Die Zeitdiebe Herrenhausen</t>
  </si>
  <si>
    <t xml:space="preserve">DC Eimbeckhausen </t>
  </si>
  <si>
    <t>TuSpo Bad Münder</t>
  </si>
  <si>
    <t xml:space="preserve">Wie wurde das Spiel abgehalten? (bitte ankreuzen): </t>
  </si>
  <si>
    <t>EINZEL</t>
  </si>
  <si>
    <t>DOPPEL</t>
  </si>
  <si>
    <t>Mitglieds Nr.</t>
  </si>
  <si>
    <t>Unterschrift Heim: ______________________</t>
  </si>
  <si>
    <t>Bezirksoberliga</t>
  </si>
  <si>
    <t>Freundschaftsspiel</t>
  </si>
  <si>
    <t>Heim 16</t>
  </si>
  <si>
    <t>Gast 16</t>
  </si>
  <si>
    <t>Gast 1 / Gast 2</t>
  </si>
  <si>
    <t>001+002</t>
  </si>
  <si>
    <t>Heim 1 / Heim 2</t>
  </si>
  <si>
    <t>DC Donkeys Freden</t>
  </si>
  <si>
    <t xml:space="preserve">FSV Algermissen Magpies </t>
  </si>
  <si>
    <t>Madhouse Aerzen</t>
  </si>
  <si>
    <t>SG Minden Nordstadt</t>
  </si>
  <si>
    <t>SV Einum</t>
  </si>
  <si>
    <t>TSV Poggenhagen</t>
  </si>
  <si>
    <t>VfB Wülfel</t>
  </si>
  <si>
    <t>VfV Hainholz</t>
  </si>
  <si>
    <t>Kreisliga 10</t>
  </si>
  <si>
    <t>I</t>
  </si>
  <si>
    <t>J</t>
  </si>
  <si>
    <r>
      <t>Nach Spielende ist das Spielformular von beiden Kapitänen zu unterzeichnen. Der Gastgeber trägt das Spiel bis spätestens 18:00 Uhr des Folgetages</t>
    </r>
    <r>
      <rPr>
        <b/>
        <u/>
        <sz val="9"/>
        <color rgb="FF000000"/>
        <rFont val="Arial"/>
        <family val="2"/>
      </rPr>
      <t xml:space="preserve"> in der Onlinedatenbank</t>
    </r>
    <r>
      <rPr>
        <sz val="9"/>
        <color rgb="FF000000"/>
        <rFont val="Arial"/>
        <family val="2"/>
      </rPr>
      <t xml:space="preserve"> ein. Der Gastkapitän bestätigt die Richtigkeit bis spätestens 24h nach Eingabefrist des Heimkapitäns. Die Originale sind zu sammeln und dem Sportwart </t>
    </r>
    <r>
      <rPr>
        <b/>
        <sz val="9"/>
        <color rgb="FF000000"/>
        <rFont val="Arial"/>
        <family val="2"/>
      </rPr>
      <t>auf Verlangen</t>
    </r>
    <r>
      <rPr>
        <sz val="9"/>
        <color rgb="FF000000"/>
        <rFont val="Arial"/>
        <family val="2"/>
      </rPr>
      <t xml:space="preserve"> zu schicken.                                                   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>Kontaktdaten: sportwart@dbhev.de</t>
    </r>
  </si>
  <si>
    <t>DC Hameln 79 e.V.</t>
  </si>
  <si>
    <t>Dart Akademie Hannover e.V.</t>
  </si>
  <si>
    <t xml:space="preserve">MTV Ith Lions Marienau </t>
  </si>
  <si>
    <t>TSV Luthe</t>
  </si>
  <si>
    <t>TSV Bad Eilsen Dart</t>
  </si>
  <si>
    <t>SC Shakespeare Dartists e.V.</t>
  </si>
  <si>
    <t xml:space="preserve">Vikings Laatzen </t>
  </si>
  <si>
    <t>MTV Rehren</t>
  </si>
  <si>
    <t>Arpker Dartverein von 1988 e.V.</t>
  </si>
  <si>
    <t>Piccoli's Darts Company e.V.</t>
  </si>
  <si>
    <t>SC Drop Out '87 e.V.</t>
  </si>
  <si>
    <t>Hannoverscher Sportverein von 1896</t>
  </si>
  <si>
    <t>DC Wedemark / SG Bissendorf e.V.</t>
  </si>
  <si>
    <t>SG Letter</t>
  </si>
  <si>
    <t>DC Diabolo Hannover e.V.</t>
  </si>
  <si>
    <t>Redflights Pohle</t>
  </si>
  <si>
    <t>Thorny Roses DC Hildesheim</t>
  </si>
  <si>
    <t>TuS Ricklingen</t>
  </si>
  <si>
    <t>MTV Lauenstein - ITH-BULLS</t>
  </si>
  <si>
    <t>VfR Hehlen</t>
  </si>
  <si>
    <t>TuS Empelde</t>
  </si>
  <si>
    <t>SV Großburgwedel</t>
  </si>
  <si>
    <t>TKW Nienburg</t>
  </si>
  <si>
    <t>SC Elite Hannover Linden</t>
  </si>
  <si>
    <t>1. DC Hildesheim e.V.</t>
  </si>
  <si>
    <t>MTV Engelbostel/Schulenburg</t>
  </si>
  <si>
    <t>Flying Owls Hörsum</t>
  </si>
  <si>
    <t>TuSG Rolfshagen</t>
  </si>
  <si>
    <t>TSV Schneeren</t>
  </si>
  <si>
    <t>TSC Fischbeck Aerowheads</t>
  </si>
  <si>
    <t>TuS Jahn Lindhorst</t>
  </si>
  <si>
    <t>DC Langendamm</t>
  </si>
  <si>
    <t>TSV Germania Reher e.V. Abt.Dart</t>
  </si>
  <si>
    <t>DC Sloths Steyerberg</t>
  </si>
  <si>
    <t>VSV Rössing</t>
  </si>
  <si>
    <t>Sieben Zwerge Dart Team</t>
  </si>
  <si>
    <t>SV Rot Weiß Glissen</t>
  </si>
  <si>
    <t>SC Diedersen Treble Bull</t>
  </si>
  <si>
    <t>SV Arminia Bunte Hunde e.V.</t>
  </si>
  <si>
    <t>TSV Silberborn</t>
  </si>
  <si>
    <t>SV Wülfingen</t>
  </si>
  <si>
    <t>Mühlenberger SV</t>
  </si>
  <si>
    <t>SV Victoria Sachsenhagen</t>
  </si>
  <si>
    <t>DC Stingrays Hannover</t>
  </si>
  <si>
    <t>Excelsior Dragons DC Minden e.V.</t>
  </si>
  <si>
    <t>SC Dartskull Basche</t>
  </si>
  <si>
    <t>TuS Germania Hohnhorst</t>
  </si>
  <si>
    <t>Rising Boyz Hildesheim</t>
  </si>
  <si>
    <t>TSV Katensen</t>
  </si>
  <si>
    <t>SuS Sehnde</t>
  </si>
  <si>
    <t>FC Eintracht Polle</t>
  </si>
  <si>
    <t>FSG Pollhagen/Nordsehl/Lauenhagen</t>
  </si>
  <si>
    <t>SV Haimar</t>
  </si>
  <si>
    <t>SCL Firedarters</t>
  </si>
  <si>
    <t>SC Polonia Hannover</t>
  </si>
  <si>
    <t>Schützenverein Kaltenweide</t>
  </si>
  <si>
    <t>SV Egenstedt</t>
  </si>
  <si>
    <t>TSG Everode</t>
  </si>
  <si>
    <t>Mighty Darts Hannover</t>
  </si>
  <si>
    <t>VfL Bad Nenndorf</t>
  </si>
  <si>
    <t>1.FC Burgdorf</t>
  </si>
  <si>
    <t>SV Marienwerder e.V.</t>
  </si>
  <si>
    <t>SV Hoyershagen</t>
  </si>
  <si>
    <t>Heesseler SV von 1973 e.V.</t>
  </si>
  <si>
    <t>VfR Eversen</t>
  </si>
  <si>
    <t>MTV Asel Oak Heart Guy's</t>
  </si>
  <si>
    <t>SV Frielingen 26ers</t>
  </si>
  <si>
    <t>TSV Hespe</t>
  </si>
  <si>
    <t>SV Germania Beber Rohrsen</t>
  </si>
  <si>
    <t>TuS Grün Weiß Himmelsthür</t>
  </si>
  <si>
    <t>TSV Schalbe Tündern e.V.</t>
  </si>
  <si>
    <t>Sportverein Emmerke v. 1909 e.V.</t>
  </si>
  <si>
    <t>SV Obernkirchen Dart Hornets</t>
  </si>
  <si>
    <t>TSV 05 Groß Berkel e.V.</t>
  </si>
  <si>
    <t>TuS Bad Pyrmont e.V. Luckiy Patsch</t>
  </si>
  <si>
    <t>TuS Rusbend e.V.</t>
  </si>
  <si>
    <t>Kreisoberliga 1</t>
  </si>
  <si>
    <t>Kreisoberliga 2</t>
  </si>
  <si>
    <t>Kreisoberliga 3</t>
  </si>
  <si>
    <t>Kreisoberliga 4</t>
  </si>
  <si>
    <t>Kreisoberliga 5</t>
  </si>
  <si>
    <t>Kreisoberliga 6</t>
  </si>
  <si>
    <t>Nienstädt Niners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</si>
</sst>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7]General"/>
    <numFmt numFmtId="165" formatCode="#,##0.00&quot; &quot;[$€-407];[Red]&quot;-&quot;#,##0.00&quot; &quot;[$€-407]"/>
    <numFmt numFmtId="166" formatCode="000"/>
  </numFmts>
  <fonts count="20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1"/>
    </font>
    <font>
      <u/>
      <sz val="11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rial"/>
      <family val="2"/>
    </font>
    <font>
      <sz val="8"/>
      <color indexed="8"/>
      <name val="Arial"/>
      <family val="2"/>
    </font>
    <font>
      <u/>
      <sz val="9"/>
      <color rgb="FF00000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43" fontId="16" fillId="0" borderId="0" applyFont="0" applyFill="0" applyBorder="0" applyAlignment="0" applyProtection="0"/>
  </cellStyleXfs>
  <cellXfs count="141">
    <xf numFmtId="0" fontId="0" fillId="0" borderId="0" xfId="0"/>
    <xf numFmtId="164" fontId="1" fillId="0" borderId="0" xfId="1" applyAlignment="1" applyProtection="1">
      <alignment vertical="center"/>
      <protection hidden="1"/>
    </xf>
    <xf numFmtId="164" fontId="4" fillId="0" borderId="0" xfId="1" applyFont="1" applyAlignment="1" applyProtection="1">
      <alignment horizontal="center" vertical="center"/>
      <protection hidden="1"/>
    </xf>
    <xf numFmtId="164" fontId="5" fillId="0" borderId="0" xfId="1" applyFont="1" applyAlignment="1" applyProtection="1">
      <alignment vertical="center"/>
      <protection hidden="1"/>
    </xf>
    <xf numFmtId="164" fontId="6" fillId="0" borderId="0" xfId="1" applyFont="1" applyAlignment="1" applyProtection="1">
      <alignment vertical="center"/>
      <protection hidden="1"/>
    </xf>
    <xf numFmtId="0" fontId="1" fillId="0" borderId="0" xfId="1" applyNumberFormat="1" applyAlignment="1" applyProtection="1">
      <alignment vertical="center"/>
      <protection hidden="1"/>
    </xf>
    <xf numFmtId="164" fontId="8" fillId="0" borderId="0" xfId="1" applyFont="1" applyAlignment="1" applyProtection="1">
      <alignment horizontal="center" vertical="center"/>
      <protection hidden="1"/>
    </xf>
    <xf numFmtId="164" fontId="1" fillId="0" borderId="0" xfId="1" applyAlignment="1" applyProtection="1">
      <alignment vertical="center"/>
    </xf>
    <xf numFmtId="0" fontId="0" fillId="2" borderId="0" xfId="0" applyFill="1"/>
    <xf numFmtId="164" fontId="7" fillId="0" borderId="0" xfId="1" applyFont="1" applyAlignment="1" applyProtection="1">
      <alignment vertical="center"/>
    </xf>
    <xf numFmtId="164" fontId="4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164" fontId="5" fillId="0" borderId="0" xfId="1" applyFont="1" applyAlignment="1" applyProtection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1" applyFont="1" applyAlignment="1" applyProtection="1">
      <alignment horizontal="center" vertical="center"/>
    </xf>
    <xf numFmtId="164" fontId="8" fillId="0" borderId="0" xfId="1" applyFont="1" applyAlignment="1" applyProtection="1">
      <alignment horizontal="center" vertical="center"/>
    </xf>
    <xf numFmtId="164" fontId="8" fillId="0" borderId="10" xfId="1" applyFont="1" applyBorder="1" applyAlignment="1" applyProtection="1">
      <alignment horizontal="center" vertical="center"/>
    </xf>
    <xf numFmtId="164" fontId="8" fillId="0" borderId="12" xfId="1" applyFont="1" applyBorder="1" applyAlignment="1" applyProtection="1">
      <alignment horizontal="center" vertical="center"/>
    </xf>
    <xf numFmtId="164" fontId="8" fillId="0" borderId="17" xfId="1" applyFont="1" applyBorder="1" applyAlignment="1" applyProtection="1">
      <alignment horizontal="center" vertical="center"/>
    </xf>
    <xf numFmtId="164" fontId="1" fillId="0" borderId="0" xfId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center" vertical="center"/>
    </xf>
    <xf numFmtId="164" fontId="6" fillId="0" borderId="0" xfId="1" applyFont="1" applyAlignment="1" applyProtection="1">
      <alignment vertical="center"/>
    </xf>
    <xf numFmtId="164" fontId="4" fillId="3" borderId="7" xfId="1" applyFont="1" applyFill="1" applyBorder="1" applyAlignment="1" applyProtection="1">
      <alignment horizontal="center" vertical="center"/>
    </xf>
    <xf numFmtId="164" fontId="4" fillId="3" borderId="10" xfId="1" applyFont="1" applyFill="1" applyBorder="1" applyAlignment="1" applyProtection="1">
      <alignment horizontal="center" vertical="center"/>
    </xf>
    <xf numFmtId="164" fontId="4" fillId="3" borderId="8" xfId="1" applyFont="1" applyFill="1" applyBorder="1" applyAlignment="1" applyProtection="1">
      <alignment horizontal="center" vertical="center"/>
    </xf>
    <xf numFmtId="164" fontId="4" fillId="3" borderId="21" xfId="1" applyFont="1" applyFill="1" applyBorder="1" applyAlignment="1" applyProtection="1">
      <alignment horizontal="center" vertical="center"/>
    </xf>
    <xf numFmtId="164" fontId="4" fillId="3" borderId="20" xfId="1" applyFont="1" applyFill="1" applyBorder="1" applyAlignment="1" applyProtection="1">
      <alignment horizontal="center" vertical="center"/>
    </xf>
    <xf numFmtId="164" fontId="4" fillId="3" borderId="22" xfId="1" applyFont="1" applyFill="1" applyBorder="1" applyAlignment="1" applyProtection="1">
      <alignment horizontal="center" vertical="center"/>
    </xf>
    <xf numFmtId="0" fontId="9" fillId="0" borderId="0" xfId="0" applyFont="1"/>
    <xf numFmtId="166" fontId="1" fillId="0" borderId="0" xfId="1" applyNumberFormat="1" applyBorder="1" applyAlignment="1" applyProtection="1">
      <alignment vertical="center"/>
    </xf>
    <xf numFmtId="164" fontId="1" fillId="0" borderId="0" xfId="1" applyBorder="1" applyAlignment="1" applyProtection="1">
      <alignment vertical="center"/>
    </xf>
    <xf numFmtId="0" fontId="1" fillId="0" borderId="0" xfId="1" applyNumberFormat="1" applyAlignment="1" applyProtection="1">
      <alignment vertical="center"/>
    </xf>
    <xf numFmtId="164" fontId="8" fillId="0" borderId="0" xfId="1" applyFont="1" applyBorder="1" applyAlignment="1" applyProtection="1">
      <alignment vertical="center"/>
    </xf>
    <xf numFmtId="164" fontId="8" fillId="0" borderId="0" xfId="1" applyFont="1" applyAlignment="1" applyProtection="1">
      <alignment vertical="center"/>
      <protection hidden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164" fontId="8" fillId="0" borderId="2" xfId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64" fontId="4" fillId="0" borderId="0" xfId="1" applyFont="1" applyAlignment="1" applyProtection="1">
      <alignment horizontal="left" vertical="center"/>
    </xf>
    <xf numFmtId="166" fontId="12" fillId="0" borderId="9" xfId="1" applyNumberFormat="1" applyFont="1" applyBorder="1" applyAlignment="1" applyProtection="1">
      <alignment horizontal="center" vertical="center"/>
      <protection locked="0"/>
    </xf>
    <xf numFmtId="164" fontId="12" fillId="0" borderId="7" xfId="1" applyFont="1" applyBorder="1" applyAlignment="1" applyProtection="1">
      <alignment horizontal="center" vertical="center"/>
      <protection locked="0"/>
    </xf>
    <xf numFmtId="164" fontId="12" fillId="0" borderId="8" xfId="1" applyFont="1" applyBorder="1" applyAlignment="1" applyProtection="1">
      <alignment horizontal="center" vertical="center"/>
      <protection locked="0"/>
    </xf>
    <xf numFmtId="164" fontId="12" fillId="0" borderId="0" xfId="1" applyFont="1" applyAlignment="1" applyProtection="1">
      <alignment horizontal="center" vertical="center"/>
    </xf>
    <xf numFmtId="164" fontId="12" fillId="0" borderId="11" xfId="1" applyFont="1" applyBorder="1" applyAlignment="1" applyProtection="1">
      <alignment horizontal="center" vertical="center"/>
    </xf>
    <xf numFmtId="164" fontId="12" fillId="0" borderId="13" xfId="1" applyFont="1" applyBorder="1" applyAlignment="1" applyProtection="1">
      <alignment horizontal="center" vertical="center"/>
    </xf>
    <xf numFmtId="164" fontId="12" fillId="0" borderId="14" xfId="1" applyFont="1" applyBorder="1" applyAlignment="1" applyProtection="1">
      <alignment horizontal="center" vertical="center"/>
    </xf>
    <xf numFmtId="164" fontId="12" fillId="0" borderId="15" xfId="1" applyFont="1" applyBorder="1" applyAlignment="1" applyProtection="1">
      <alignment horizontal="center" vertical="center"/>
    </xf>
    <xf numFmtId="164" fontId="12" fillId="0" borderId="16" xfId="1" applyFont="1" applyBorder="1" applyAlignment="1" applyProtection="1">
      <alignment horizontal="center" vertical="center"/>
    </xf>
    <xf numFmtId="164" fontId="12" fillId="0" borderId="18" xfId="1" applyFont="1" applyBorder="1" applyAlignment="1" applyProtection="1">
      <alignment horizontal="center" vertical="center"/>
    </xf>
    <xf numFmtId="164" fontId="10" fillId="0" borderId="0" xfId="1" applyFont="1" applyAlignment="1" applyProtection="1">
      <alignment horizontal="center" vertical="center"/>
    </xf>
    <xf numFmtId="164" fontId="4" fillId="0" borderId="0" xfId="1" applyFont="1" applyBorder="1" applyAlignment="1" applyProtection="1">
      <alignment horizontal="left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0" xfId="1" applyFont="1" applyBorder="1" applyAlignment="1" applyProtection="1">
      <alignment horizontal="right" vertical="center"/>
    </xf>
    <xf numFmtId="164" fontId="10" fillId="0" borderId="0" xfId="1" applyFont="1" applyAlignment="1" applyProtection="1">
      <alignment vertical="center"/>
    </xf>
    <xf numFmtId="164" fontId="10" fillId="0" borderId="0" xfId="1" applyFont="1" applyAlignment="1" applyProtection="1">
      <alignment vertical="center"/>
      <protection hidden="1"/>
    </xf>
    <xf numFmtId="164" fontId="15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2" fillId="0" borderId="0" xfId="0" applyFont="1"/>
    <xf numFmtId="166" fontId="10" fillId="0" borderId="0" xfId="1" applyNumberFormat="1" applyFont="1" applyAlignment="1" applyProtection="1">
      <alignment horizontal="center"/>
      <protection locked="0"/>
    </xf>
    <xf numFmtId="164" fontId="10" fillId="0" borderId="0" xfId="1" applyFont="1" applyProtection="1">
      <protection locked="0"/>
    </xf>
    <xf numFmtId="0" fontId="12" fillId="0" borderId="0" xfId="0" applyFont="1" applyProtection="1">
      <protection locked="0"/>
    </xf>
    <xf numFmtId="166" fontId="12" fillId="0" borderId="0" xfId="0" applyNumberFormat="1" applyFont="1" applyAlignment="1" applyProtection="1">
      <alignment horizontal="center"/>
      <protection locked="0"/>
    </xf>
    <xf numFmtId="164" fontId="8" fillId="0" borderId="8" xfId="1" applyFont="1" applyBorder="1" applyAlignment="1" applyProtection="1">
      <alignment horizontal="center" vertical="center"/>
    </xf>
    <xf numFmtId="164" fontId="8" fillId="0" borderId="9" xfId="1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164" fontId="12" fillId="0" borderId="30" xfId="1" applyFont="1" applyBorder="1" applyAlignment="1" applyProtection="1">
      <alignment horizontal="right" vertical="center"/>
      <protection locked="0"/>
    </xf>
    <xf numFmtId="164" fontId="12" fillId="0" borderId="30" xfId="1" applyFont="1" applyBorder="1" applyAlignment="1" applyProtection="1">
      <alignment horizontal="left" vertical="center"/>
      <protection locked="0"/>
    </xf>
    <xf numFmtId="164" fontId="8" fillId="3" borderId="8" xfId="1" applyFont="1" applyFill="1" applyBorder="1" applyAlignment="1" applyProtection="1">
      <alignment horizontal="center" vertical="center"/>
    </xf>
    <xf numFmtId="164" fontId="8" fillId="3" borderId="9" xfId="1" applyFont="1" applyFill="1" applyBorder="1" applyAlignment="1" applyProtection="1">
      <alignment horizontal="center" vertical="center"/>
    </xf>
    <xf numFmtId="164" fontId="8" fillId="3" borderId="26" xfId="1" applyFont="1" applyFill="1" applyBorder="1" applyAlignment="1" applyProtection="1">
      <alignment horizontal="center" vertical="center"/>
    </xf>
    <xf numFmtId="164" fontId="8" fillId="3" borderId="23" xfId="1" applyFont="1" applyFill="1" applyBorder="1" applyAlignment="1" applyProtection="1">
      <alignment horizontal="center" vertical="center"/>
    </xf>
    <xf numFmtId="164" fontId="19" fillId="0" borderId="0" xfId="1" applyFont="1" applyAlignment="1" applyProtection="1">
      <alignment horizontal="left" vertical="top" wrapText="1"/>
      <protection hidden="1"/>
    </xf>
    <xf numFmtId="164" fontId="4" fillId="0" borderId="0" xfId="1" applyFont="1" applyBorder="1" applyAlignment="1" applyProtection="1">
      <alignment vertical="center"/>
    </xf>
    <xf numFmtId="164" fontId="4" fillId="0" borderId="0" xfId="1" applyFont="1" applyAlignment="1" applyProtection="1">
      <alignment vertical="center"/>
      <protection hidden="1"/>
    </xf>
    <xf numFmtId="164" fontId="8" fillId="0" borderId="19" xfId="1" applyFont="1" applyBorder="1" applyAlignment="1" applyProtection="1">
      <alignment horizontal="center" vertical="center"/>
    </xf>
    <xf numFmtId="166" fontId="10" fillId="0" borderId="19" xfId="1" applyNumberFormat="1" applyFont="1" applyBorder="1" applyAlignment="1" applyProtection="1">
      <alignment horizontal="center" vertical="center"/>
    </xf>
    <xf numFmtId="0" fontId="12" fillId="0" borderId="19" xfId="0" applyFont="1" applyBorder="1"/>
    <xf numFmtId="164" fontId="10" fillId="0" borderId="0" xfId="1" applyFont="1" applyBorder="1" applyAlignment="1" applyProtection="1">
      <alignment horizontal="center" vertical="center"/>
    </xf>
    <xf numFmtId="0" fontId="12" fillId="0" borderId="20" xfId="0" applyFont="1" applyBorder="1"/>
    <xf numFmtId="164" fontId="8" fillId="0" borderId="20" xfId="1" applyFont="1" applyBorder="1" applyAlignment="1" applyProtection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Protection="1"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164" fontId="4" fillId="0" borderId="0" xfId="1" applyFont="1" applyBorder="1" applyAlignment="1" applyProtection="1">
      <alignment horizontal="left" vertical="center"/>
    </xf>
    <xf numFmtId="164" fontId="4" fillId="0" borderId="0" xfId="1" applyFont="1" applyBorder="1" applyAlignment="1" applyProtection="1">
      <alignment horizontal="right" vertical="center"/>
    </xf>
    <xf numFmtId="164" fontId="17" fillId="0" borderId="0" xfId="1" applyFont="1" applyAlignment="1" applyProtection="1">
      <alignment horizontal="center" vertical="center"/>
    </xf>
    <xf numFmtId="0" fontId="12" fillId="0" borderId="30" xfId="1" applyNumberFormat="1" applyFont="1" applyBorder="1" applyAlignment="1" applyProtection="1">
      <alignment horizontal="center" vertical="center" wrapText="1"/>
    </xf>
    <xf numFmtId="164" fontId="12" fillId="0" borderId="30" xfId="1" applyFont="1" applyBorder="1" applyAlignment="1" applyProtection="1">
      <alignment horizontal="center" vertical="center"/>
      <protection locked="0"/>
    </xf>
    <xf numFmtId="164" fontId="12" fillId="0" borderId="30" xfId="1" applyFont="1" applyBorder="1" applyAlignment="1" applyProtection="1">
      <alignment horizontal="left" vertical="center"/>
    </xf>
    <xf numFmtId="166" fontId="12" fillId="0" borderId="31" xfId="1" applyNumberFormat="1" applyFont="1" applyBorder="1" applyAlignment="1" applyProtection="1">
      <alignment horizontal="center" vertical="center"/>
      <protection locked="0"/>
    </xf>
    <xf numFmtId="166" fontId="12" fillId="0" borderId="32" xfId="1" applyNumberFormat="1" applyFont="1" applyBorder="1" applyAlignment="1" applyProtection="1">
      <alignment horizontal="center" vertical="center"/>
      <protection locked="0"/>
    </xf>
    <xf numFmtId="164" fontId="12" fillId="0" borderId="30" xfId="1" applyFont="1" applyBorder="1" applyAlignment="1" applyProtection="1">
      <alignment horizontal="right" vertical="center"/>
      <protection locked="0"/>
    </xf>
    <xf numFmtId="166" fontId="12" fillId="0" borderId="31" xfId="6" applyNumberFormat="1" applyFont="1" applyFill="1" applyBorder="1" applyAlignment="1" applyProtection="1">
      <alignment horizontal="center" vertical="center"/>
      <protection locked="0"/>
    </xf>
    <xf numFmtId="166" fontId="12" fillId="0" borderId="32" xfId="6" applyNumberFormat="1" applyFont="1" applyFill="1" applyBorder="1" applyAlignment="1" applyProtection="1">
      <alignment horizontal="center" vertical="center"/>
      <protection locked="0"/>
    </xf>
    <xf numFmtId="164" fontId="15" fillId="3" borderId="30" xfId="1" applyFont="1" applyFill="1" applyBorder="1" applyAlignment="1" applyProtection="1">
      <alignment horizontal="left" vertical="center"/>
    </xf>
    <xf numFmtId="164" fontId="15" fillId="3" borderId="31" xfId="1" applyFont="1" applyFill="1" applyBorder="1" applyAlignment="1" applyProtection="1">
      <alignment horizontal="center" vertical="center"/>
    </xf>
    <xf numFmtId="164" fontId="15" fillId="3" borderId="32" xfId="1" applyFont="1" applyFill="1" applyBorder="1" applyAlignment="1" applyProtection="1">
      <alignment horizontal="center" vertical="center"/>
    </xf>
    <xf numFmtId="164" fontId="15" fillId="4" borderId="30" xfId="1" applyFont="1" applyFill="1" applyBorder="1" applyAlignment="1" applyProtection="1">
      <alignment horizontal="center" vertical="center"/>
    </xf>
    <xf numFmtId="0" fontId="0" fillId="0" borderId="26" xfId="0" applyBorder="1"/>
    <xf numFmtId="164" fontId="4" fillId="3" borderId="9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164" fontId="8" fillId="0" borderId="19" xfId="1" applyFont="1" applyBorder="1" applyAlignment="1" applyProtection="1">
      <alignment horizontal="center" vertical="center"/>
    </xf>
    <xf numFmtId="164" fontId="8" fillId="0" borderId="20" xfId="1" applyFont="1" applyBorder="1" applyAlignment="1" applyProtection="1">
      <alignment horizontal="center" vertical="center"/>
    </xf>
    <xf numFmtId="164" fontId="8" fillId="0" borderId="9" xfId="1" applyFont="1" applyBorder="1" applyAlignment="1" applyProtection="1">
      <alignment horizontal="center" vertical="center"/>
    </xf>
    <xf numFmtId="164" fontId="8" fillId="0" borderId="30" xfId="1" applyFont="1" applyBorder="1" applyAlignment="1" applyProtection="1">
      <alignment horizontal="center" vertical="center" textRotation="90"/>
    </xf>
    <xf numFmtId="164" fontId="8" fillId="3" borderId="7" xfId="1" applyFont="1" applyFill="1" applyBorder="1" applyAlignment="1" applyProtection="1">
      <alignment horizontal="center" vertical="center"/>
    </xf>
    <xf numFmtId="164" fontId="8" fillId="3" borderId="8" xfId="1" applyFont="1" applyFill="1" applyBorder="1" applyAlignment="1" applyProtection="1">
      <alignment horizontal="center" vertical="center"/>
    </xf>
    <xf numFmtId="164" fontId="8" fillId="3" borderId="9" xfId="1" applyFont="1" applyFill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164" fontId="10" fillId="0" borderId="27" xfId="1" applyFont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/>
    </xf>
    <xf numFmtId="164" fontId="8" fillId="0" borderId="2" xfId="1" applyFont="1" applyBorder="1" applyAlignment="1" applyProtection="1">
      <alignment horizontal="center" vertical="center"/>
    </xf>
    <xf numFmtId="164" fontId="10" fillId="0" borderId="24" xfId="1" applyFont="1" applyBorder="1" applyAlignment="1" applyProtection="1">
      <alignment horizontal="center" vertical="center"/>
    </xf>
    <xf numFmtId="164" fontId="10" fillId="0" borderId="3" xfId="1" applyFont="1" applyBorder="1" applyAlignment="1" applyProtection="1">
      <alignment horizontal="center" vertical="center"/>
    </xf>
    <xf numFmtId="166" fontId="12" fillId="0" borderId="7" xfId="1" applyNumberFormat="1" applyFont="1" applyBorder="1" applyAlignment="1" applyProtection="1">
      <alignment horizontal="center" vertical="center"/>
      <protection locked="0"/>
    </xf>
    <xf numFmtId="166" fontId="12" fillId="0" borderId="8" xfId="1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>
      <alignment vertical="center"/>
    </xf>
    <xf numFmtId="164" fontId="10" fillId="0" borderId="5" xfId="1" applyFont="1" applyBorder="1" applyAlignment="1" applyProtection="1">
      <alignment horizontal="center" vertical="center"/>
    </xf>
    <xf numFmtId="164" fontId="10" fillId="0" borderId="28" xfId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164" fontId="10" fillId="0" borderId="6" xfId="1" applyFont="1" applyBorder="1" applyAlignment="1" applyProtection="1">
      <alignment horizontal="center" vertical="center"/>
    </xf>
    <xf numFmtId="164" fontId="10" fillId="0" borderId="29" xfId="1" applyFont="1" applyBorder="1" applyAlignment="1" applyProtection="1">
      <alignment horizontal="center" vertical="center"/>
    </xf>
    <xf numFmtId="164" fontId="8" fillId="0" borderId="4" xfId="1" applyFont="1" applyBorder="1" applyAlignment="1" applyProtection="1">
      <alignment horizontal="center" vertical="center"/>
    </xf>
    <xf numFmtId="164" fontId="8" fillId="3" borderId="23" xfId="1" applyFont="1" applyFill="1" applyBorder="1" applyAlignment="1" applyProtection="1">
      <alignment horizontal="center" vertical="center"/>
    </xf>
    <xf numFmtId="164" fontId="8" fillId="0" borderId="8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Font="1" applyBorder="1" applyAlignment="1" applyProtection="1">
      <alignment horizontal="left" vertical="center"/>
    </xf>
    <xf numFmtId="164" fontId="8" fillId="0" borderId="2" xfId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164" fontId="8" fillId="0" borderId="0" xfId="1" applyFont="1" applyBorder="1" applyAlignment="1" applyProtection="1">
      <alignment horizontal="center" vertical="center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Komma" xfId="6" builtinId="3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227400</xdr:colOff>
      <xdr:row>4</xdr:row>
      <xdr:rowOff>17555</xdr:rowOff>
    </xdr:to>
    <xdr:pic>
      <xdr:nvPicPr>
        <xdr:cNvPr id="2" name="Bild 2" descr="&quot;&quot;">
          <a:extLst>
            <a:ext uri="{FF2B5EF4-FFF2-40B4-BE49-F238E27FC236}">
              <a16:creationId xmlns:a16="http://schemas.microsoft.com/office/drawing/2014/main" id="{635EDDAC-E663-49DF-A50F-962E5CF2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2000" cy="627155"/>
        </a:xfrm>
        <a:prstGeom prst="rect">
          <a:avLst/>
        </a:prstGeom>
        <a:solidFill>
          <a:srgbClr val="1F497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6350</xdr:rowOff>
    </xdr:from>
    <xdr:to>
      <xdr:col>23</xdr:col>
      <xdr:colOff>0</xdr:colOff>
      <xdr:row>4</xdr:row>
      <xdr:rowOff>64770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088FB1C-44D8-4EE8-8EDE-45A62C89E9D7}"/>
            </a:ext>
          </a:extLst>
        </xdr:cNvPr>
        <xdr:cNvSpPr txBox="1"/>
      </xdr:nvSpPr>
      <xdr:spPr>
        <a:xfrm>
          <a:off x="22860" y="6350"/>
          <a:ext cx="6553200" cy="668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Dart Bezirksverband Hannover e.V.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Spielberichtsformular 2024/2025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DBH - Kreisliga bis Bezirksoberliga</a:t>
          </a:r>
        </a:p>
      </xdr:txBody>
    </xdr:sp>
    <xdr:clientData/>
  </xdr:twoCellAnchor>
  <xdr:twoCellAnchor editAs="oneCell">
    <xdr:from>
      <xdr:col>0</xdr:col>
      <xdr:colOff>53340</xdr:colOff>
      <xdr:row>0</xdr:row>
      <xdr:rowOff>47625</xdr:rowOff>
    </xdr:from>
    <xdr:to>
      <xdr:col>3</xdr:col>
      <xdr:colOff>3810</xdr:colOff>
      <xdr:row>3</xdr:row>
      <xdr:rowOff>123825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53C304C2-139D-4578-96E3-8B6F5C606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7625"/>
          <a:ext cx="52197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133350</xdr:colOff>
      <xdr:row>0</xdr:row>
      <xdr:rowOff>47625</xdr:rowOff>
    </xdr:from>
    <xdr:to>
      <xdr:col>22</xdr:col>
      <xdr:colOff>196850</xdr:colOff>
      <xdr:row>3</xdr:row>
      <xdr:rowOff>123825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6D0C980E-6012-4C87-B20F-7F949553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520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B7A2-ECF3-4ED3-9C31-1AFCD9491AF4}">
  <sheetPr codeName="Tabelle1"/>
  <dimension ref="A1:IQ261"/>
  <sheetViews>
    <sheetView showGridLines="0" tabSelected="1" view="pageLayout" zoomScaleNormal="100" workbookViewId="0">
      <selection activeCell="A10" sqref="A10:H10"/>
    </sheetView>
  </sheetViews>
  <sheetFormatPr baseColWidth="10" defaultColWidth="8.25" defaultRowHeight="16.149999999999999" customHeight="1"/>
  <cols>
    <col min="1" max="1" width="2.125" style="1" customWidth="1"/>
    <col min="2" max="2" width="2.75" style="1" customWidth="1"/>
    <col min="3" max="3" width="2.5" style="1" customWidth="1"/>
    <col min="4" max="4" width="3.875" style="1" customWidth="1"/>
    <col min="5" max="5" width="5.75" style="1" customWidth="1"/>
    <col min="6" max="6" width="2" style="1" customWidth="1"/>
    <col min="7" max="8" width="4.875" style="1" customWidth="1"/>
    <col min="9" max="9" width="3.125" style="1" customWidth="1"/>
    <col min="10" max="10" width="2.75" style="1" customWidth="1"/>
    <col min="11" max="11" width="6.375" style="1" customWidth="1"/>
    <col min="12" max="12" width="5.75" style="1" customWidth="1"/>
    <col min="13" max="13" width="2" style="1" customWidth="1"/>
    <col min="14" max="14" width="9.75" style="1" customWidth="1"/>
    <col min="15" max="15" width="3.125" style="1" customWidth="1"/>
    <col min="16" max="16" width="2.75" style="1" customWidth="1"/>
    <col min="17" max="17" width="3.125" style="1" customWidth="1"/>
    <col min="18" max="18" width="2.5" style="1" customWidth="1"/>
    <col min="19" max="19" width="3.125" style="1" customWidth="1"/>
    <col min="20" max="20" width="1.75" style="1" customWidth="1"/>
    <col min="21" max="21" width="3.125" style="1" customWidth="1"/>
    <col min="22" max="22" width="2.5" style="1" customWidth="1"/>
    <col min="23" max="23" width="3.125" style="1" customWidth="1"/>
    <col min="24" max="24" width="2.25" style="1" customWidth="1"/>
    <col min="25" max="16384" width="8.25" style="1"/>
  </cols>
  <sheetData>
    <row r="1" spans="1:75" ht="12" customHeight="1">
      <c r="A1" s="7"/>
      <c r="B1" s="8"/>
      <c r="C1" s="8"/>
      <c r="D1" s="8"/>
      <c r="E1" s="8"/>
      <c r="F1" s="8"/>
      <c r="G1" s="8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 s="7"/>
    </row>
    <row r="2" spans="1:75" ht="12" customHeight="1">
      <c r="A2" s="7"/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  <c r="T2" s="9"/>
      <c r="U2" s="9"/>
      <c r="V2" s="9"/>
      <c r="W2" s="9"/>
      <c r="X2" s="7"/>
      <c r="Y2" s="75"/>
    </row>
    <row r="3" spans="1:75" ht="12" customHeight="1">
      <c r="A3" s="7"/>
      <c r="B3" s="8"/>
      <c r="C3" s="8"/>
      <c r="D3" s="8"/>
      <c r="E3" s="8"/>
      <c r="F3" s="8"/>
      <c r="G3" s="8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 s="7"/>
    </row>
    <row r="4" spans="1:75" ht="12" customHeight="1">
      <c r="A4" s="7"/>
      <c r="B4" s="8"/>
      <c r="C4" s="8"/>
      <c r="D4" s="8"/>
      <c r="E4" s="8"/>
      <c r="F4" s="8"/>
      <c r="G4" s="8"/>
      <c r="H4" s="7"/>
      <c r="I4" s="7"/>
      <c r="J4" s="7"/>
      <c r="K4" s="7"/>
      <c r="L4" s="7"/>
      <c r="M4" s="7"/>
      <c r="N4" s="7"/>
      <c r="O4" s="10"/>
      <c r="P4" s="10"/>
      <c r="Q4" s="10"/>
      <c r="R4" s="10"/>
      <c r="S4" s="10"/>
      <c r="T4" s="10"/>
      <c r="U4" s="10"/>
      <c r="V4" s="10"/>
      <c r="W4" s="10"/>
      <c r="X4" s="7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</row>
    <row r="5" spans="1:75" ht="5.45" customHeight="1">
      <c r="A5" s="7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 s="7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6" spans="1:75" ht="6" customHeight="1">
      <c r="A6" s="7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7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1:75" s="3" customFormat="1" ht="18" customHeight="1">
      <c r="A7" s="135" t="s">
        <v>70</v>
      </c>
      <c r="B7" s="135"/>
      <c r="C7" s="136"/>
      <c r="D7" s="136"/>
      <c r="E7" s="136"/>
      <c r="F7" s="136"/>
      <c r="G7" s="136"/>
      <c r="H7" s="33"/>
      <c r="I7" s="138" t="s">
        <v>86</v>
      </c>
      <c r="J7" s="138"/>
      <c r="K7" s="37"/>
      <c r="L7" s="32" t="s">
        <v>56</v>
      </c>
      <c r="M7" s="32"/>
      <c r="N7" s="38"/>
      <c r="O7" s="32"/>
      <c r="P7" s="33"/>
      <c r="Q7" s="32"/>
      <c r="R7" s="32" t="s">
        <v>57</v>
      </c>
      <c r="S7" s="53"/>
      <c r="T7" s="139" t="s">
        <v>5</v>
      </c>
      <c r="U7" s="139"/>
      <c r="V7" s="139"/>
      <c r="W7" s="54" t="s">
        <v>58</v>
      </c>
      <c r="X7" s="12"/>
      <c r="AB7" s="76"/>
      <c r="AC7" s="76"/>
      <c r="AD7" s="76"/>
      <c r="AE7" s="76"/>
      <c r="AF7" s="76"/>
      <c r="AG7" s="76"/>
      <c r="AH7" s="76"/>
      <c r="AI7" s="76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1:75" ht="5.45" customHeight="1">
      <c r="A8" s="55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7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3" customFormat="1" ht="18" customHeight="1">
      <c r="A9" s="135" t="s">
        <v>55</v>
      </c>
      <c r="B9" s="135"/>
      <c r="C9" s="135"/>
      <c r="D9" s="135"/>
      <c r="E9" s="135"/>
      <c r="F9" s="135"/>
      <c r="G9" s="135"/>
      <c r="H9" s="135"/>
      <c r="I9" s="136"/>
      <c r="J9" s="136"/>
      <c r="K9" s="32"/>
      <c r="L9" s="32"/>
      <c r="M9" s="32"/>
      <c r="N9" s="135" t="s">
        <v>61</v>
      </c>
      <c r="O9" s="135"/>
      <c r="P9" s="135"/>
      <c r="Q9" s="135"/>
      <c r="R9" s="33"/>
      <c r="S9" s="33"/>
      <c r="T9" s="32"/>
      <c r="U9" s="33"/>
      <c r="V9" s="136"/>
      <c r="W9" s="136"/>
      <c r="X9" s="12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ht="18" customHeight="1">
      <c r="A10" s="137" t="str">
        <f>IF(ISBLANK(I9),"",VLOOKUP(I9,Vereinsnummer!$A$2:$B$114,2,FALSE))</f>
        <v/>
      </c>
      <c r="B10" s="137"/>
      <c r="C10" s="137"/>
      <c r="D10" s="137"/>
      <c r="E10" s="137"/>
      <c r="F10" s="137"/>
      <c r="G10" s="137"/>
      <c r="H10" s="137"/>
      <c r="I10" s="36"/>
      <c r="J10" s="39"/>
      <c r="K10" s="34"/>
      <c r="L10" s="34"/>
      <c r="M10" s="34"/>
      <c r="N10" s="137" t="str">
        <f>IF(ISBLANK(V9),"",VLOOKUP(V9,Vereinsnummer!$A$2:$B$114,2,FALSE))</f>
        <v/>
      </c>
      <c r="O10" s="137"/>
      <c r="P10" s="137"/>
      <c r="Q10" s="137"/>
      <c r="R10" s="137"/>
      <c r="S10" s="137"/>
      <c r="T10" s="137"/>
      <c r="U10" s="137"/>
      <c r="V10" s="56"/>
      <c r="W10" s="39"/>
      <c r="X10" s="7"/>
    </row>
    <row r="11" spans="1:75" ht="8.65" customHeight="1">
      <c r="A11" s="5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7"/>
    </row>
    <row r="12" spans="1:75" ht="13.9" customHeight="1">
      <c r="A12" s="55"/>
      <c r="B12" s="134" t="s">
        <v>110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34"/>
      <c r="P12" s="34"/>
      <c r="Q12" s="68"/>
      <c r="R12" s="133" t="s">
        <v>59</v>
      </c>
      <c r="S12" s="133"/>
      <c r="T12" s="34"/>
      <c r="U12" s="68"/>
      <c r="V12" s="133" t="s">
        <v>60</v>
      </c>
      <c r="W12" s="133"/>
      <c r="X12" s="7"/>
    </row>
    <row r="13" spans="1:75" ht="6" customHeight="1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7"/>
    </row>
    <row r="14" spans="1:75" s="2" customFormat="1" ht="15" customHeight="1">
      <c r="A14" s="110" t="s">
        <v>111</v>
      </c>
      <c r="B14" s="71" t="s">
        <v>0</v>
      </c>
      <c r="C14" s="111" t="s">
        <v>1</v>
      </c>
      <c r="D14" s="112"/>
      <c r="E14" s="113" t="s">
        <v>14</v>
      </c>
      <c r="F14" s="113"/>
      <c r="G14" s="113"/>
      <c r="H14" s="113"/>
      <c r="I14" s="113"/>
      <c r="J14" s="72" t="s">
        <v>0</v>
      </c>
      <c r="K14" s="72" t="s">
        <v>1</v>
      </c>
      <c r="L14" s="113" t="s">
        <v>14</v>
      </c>
      <c r="M14" s="113"/>
      <c r="N14" s="113"/>
      <c r="O14" s="113"/>
      <c r="P14" s="15"/>
      <c r="Q14" s="113" t="s">
        <v>2</v>
      </c>
      <c r="R14" s="113"/>
      <c r="S14" s="113"/>
      <c r="T14" s="15"/>
      <c r="U14" s="131" t="s">
        <v>3</v>
      </c>
      <c r="V14" s="131"/>
      <c r="W14" s="131"/>
      <c r="X14" s="14"/>
    </row>
    <row r="15" spans="1:75" ht="13.9" customHeight="1">
      <c r="A15" s="110"/>
      <c r="B15" s="66" t="s">
        <v>4</v>
      </c>
      <c r="C15" s="121"/>
      <c r="D15" s="122"/>
      <c r="E15" s="123" t="str">
        <f>IF(ISBLANK(C15),"",VLOOKUP(C15,Heimteam!$A$2:$B$99,2,FALSE))</f>
        <v/>
      </c>
      <c r="F15" s="123"/>
      <c r="G15" s="123"/>
      <c r="H15" s="123"/>
      <c r="I15" s="123"/>
      <c r="J15" s="67" t="s">
        <v>4</v>
      </c>
      <c r="K15" s="41"/>
      <c r="L15" s="123" t="str">
        <f>IF(ISBLANK(K15),"",VLOOKUP(K15,Gastteam!$A$2:$B$99,2,FALSE))</f>
        <v/>
      </c>
      <c r="M15" s="123"/>
      <c r="N15" s="123"/>
      <c r="O15" s="123"/>
      <c r="P15" s="55"/>
      <c r="Q15" s="42"/>
      <c r="R15" s="16" t="s">
        <v>5</v>
      </c>
      <c r="S15" s="43"/>
      <c r="T15" s="44"/>
      <c r="U15" s="45" t="str">
        <f>IF(Q15&lt;"",COUNTIF(Q15,3)," ")</f>
        <v xml:space="preserve"> </v>
      </c>
      <c r="V15" s="17" t="s">
        <v>5</v>
      </c>
      <c r="W15" s="46" t="str">
        <f>IF(S15&lt;"",COUNTIF(S15,3)," ")</f>
        <v xml:space="preserve"> </v>
      </c>
      <c r="X15" s="7"/>
    </row>
    <row r="16" spans="1:75" ht="13.9" customHeight="1">
      <c r="A16" s="110"/>
      <c r="B16" s="66" t="s">
        <v>6</v>
      </c>
      <c r="C16" s="121"/>
      <c r="D16" s="122"/>
      <c r="E16" s="123" t="str">
        <f>IF(ISBLANK(C16),"",VLOOKUP(C16,Heimteam!$A$2:$B$99,2,FALSE))</f>
        <v/>
      </c>
      <c r="F16" s="123"/>
      <c r="G16" s="123"/>
      <c r="H16" s="123"/>
      <c r="I16" s="123"/>
      <c r="J16" s="67" t="s">
        <v>6</v>
      </c>
      <c r="K16" s="41"/>
      <c r="L16" s="123" t="str">
        <f>IF(ISBLANK(K16),"",VLOOKUP(K16,Gastteam!$A$2:$B$99,2,FALSE))</f>
        <v/>
      </c>
      <c r="M16" s="123"/>
      <c r="N16" s="123"/>
      <c r="O16" s="123"/>
      <c r="P16" s="55"/>
      <c r="Q16" s="42"/>
      <c r="R16" s="16" t="s">
        <v>5</v>
      </c>
      <c r="S16" s="43"/>
      <c r="T16" s="44"/>
      <c r="U16" s="47" t="str">
        <f>IF(Q16&lt;"",COUNTIF(Q16,3)," ")</f>
        <v xml:space="preserve"> </v>
      </c>
      <c r="V16" s="16" t="s">
        <v>5</v>
      </c>
      <c r="W16" s="48" t="str">
        <f>IF(S16&lt;"",COUNTIF(S16,3)," ")</f>
        <v xml:space="preserve"> </v>
      </c>
      <c r="X16" s="10"/>
      <c r="Y16" s="77"/>
    </row>
    <row r="17" spans="1:24" ht="13.9" customHeight="1">
      <c r="A17" s="110"/>
      <c r="B17" s="66" t="s">
        <v>7</v>
      </c>
      <c r="C17" s="121"/>
      <c r="D17" s="122"/>
      <c r="E17" s="123" t="str">
        <f>IF(ISBLANK(C17),"",VLOOKUP(C17,Heimteam!$A$2:$B$99,2,FALSE))</f>
        <v/>
      </c>
      <c r="F17" s="123"/>
      <c r="G17" s="123"/>
      <c r="H17" s="123"/>
      <c r="I17" s="123"/>
      <c r="J17" s="67" t="s">
        <v>7</v>
      </c>
      <c r="K17" s="41"/>
      <c r="L17" s="123" t="str">
        <f>IF(ISBLANK(K17),"",VLOOKUP(K17,Gastteam!$A$2:$B$99,2,FALSE))</f>
        <v/>
      </c>
      <c r="M17" s="123"/>
      <c r="N17" s="123"/>
      <c r="O17" s="123"/>
      <c r="P17" s="55"/>
      <c r="Q17" s="42"/>
      <c r="R17" s="16" t="s">
        <v>5</v>
      </c>
      <c r="S17" s="43"/>
      <c r="T17" s="44"/>
      <c r="U17" s="47" t="str">
        <f>IF(Q17&lt;"",COUNTIF(Q17,3)," ")</f>
        <v xml:space="preserve"> </v>
      </c>
      <c r="V17" s="16" t="s">
        <v>5</v>
      </c>
      <c r="W17" s="48" t="str">
        <f>IF(S17&lt;"",COUNTIF(S17,3)," ")</f>
        <v xml:space="preserve"> </v>
      </c>
      <c r="X17" s="7"/>
    </row>
    <row r="18" spans="1:24" ht="13.9" customHeight="1">
      <c r="A18" s="110"/>
      <c r="B18" s="66" t="s">
        <v>8</v>
      </c>
      <c r="C18" s="121"/>
      <c r="D18" s="122"/>
      <c r="E18" s="123" t="str">
        <f>IF(ISBLANK(C18),"",VLOOKUP(C18,Heimteam!$A$2:$B$99,2,FALSE))</f>
        <v/>
      </c>
      <c r="F18" s="123"/>
      <c r="G18" s="123"/>
      <c r="H18" s="123"/>
      <c r="I18" s="123"/>
      <c r="J18" s="67" t="s">
        <v>8</v>
      </c>
      <c r="K18" s="41"/>
      <c r="L18" s="123" t="str">
        <f>IF(ISBLANK(K18),"",VLOOKUP(K18,Gastteam!$A$2:$B$99,2,FALSE))</f>
        <v/>
      </c>
      <c r="M18" s="123"/>
      <c r="N18" s="123"/>
      <c r="O18" s="123"/>
      <c r="P18" s="55"/>
      <c r="Q18" s="42"/>
      <c r="R18" s="16" t="s">
        <v>5</v>
      </c>
      <c r="S18" s="43"/>
      <c r="T18" s="44"/>
      <c r="U18" s="49" t="str">
        <f>IF(Q18&lt;"",COUNTIF(Q18,3)," ")</f>
        <v xml:space="preserve"> </v>
      </c>
      <c r="V18" s="18" t="s">
        <v>5</v>
      </c>
      <c r="W18" s="50" t="str">
        <f>IF(S18&lt;"",COUNTIF(S18,3)," ")</f>
        <v xml:space="preserve"> </v>
      </c>
      <c r="X18" s="7"/>
    </row>
    <row r="19" spans="1:24" ht="4.3499999999999996" customHeight="1">
      <c r="A19" s="55"/>
      <c r="B19" s="78"/>
      <c r="C19" s="78"/>
      <c r="D19" s="79"/>
      <c r="E19" s="80"/>
      <c r="F19" s="80"/>
      <c r="G19" s="80"/>
      <c r="H19" s="80"/>
      <c r="I19" s="80"/>
      <c r="J19" s="78"/>
      <c r="K19" s="79"/>
      <c r="L19" s="80"/>
      <c r="M19" s="80"/>
      <c r="N19" s="80"/>
      <c r="O19" s="61"/>
      <c r="P19" s="55"/>
      <c r="Q19" s="81"/>
      <c r="R19" s="53"/>
      <c r="S19" s="81"/>
      <c r="T19" s="51"/>
      <c r="U19" s="81"/>
      <c r="V19" s="53"/>
      <c r="W19" s="81"/>
      <c r="X19" s="7"/>
    </row>
    <row r="20" spans="1:24" ht="4.3499999999999996" customHeight="1">
      <c r="A20" s="55"/>
      <c r="B20" s="61"/>
      <c r="C20" s="61"/>
      <c r="D20" s="82"/>
      <c r="E20" s="82"/>
      <c r="F20" s="82"/>
      <c r="G20" s="82"/>
      <c r="H20" s="82"/>
      <c r="I20" s="82"/>
      <c r="J20" s="61"/>
      <c r="K20" s="83"/>
      <c r="L20" s="83"/>
      <c r="M20" s="83"/>
      <c r="N20" s="83"/>
      <c r="O20" s="61"/>
      <c r="P20" s="61"/>
      <c r="Q20" s="61"/>
      <c r="R20" s="61"/>
      <c r="S20" s="61"/>
      <c r="T20" s="61"/>
      <c r="U20" s="61"/>
      <c r="V20" s="61"/>
      <c r="W20" s="61"/>
      <c r="X20" s="7"/>
    </row>
    <row r="21" spans="1:24" s="6" customFormat="1" ht="11.25" customHeight="1">
      <c r="A21" s="110" t="s">
        <v>112</v>
      </c>
      <c r="B21" s="73" t="s">
        <v>0</v>
      </c>
      <c r="C21" s="111" t="s">
        <v>1</v>
      </c>
      <c r="D21" s="112"/>
      <c r="E21" s="113" t="s">
        <v>14</v>
      </c>
      <c r="F21" s="113"/>
      <c r="G21" s="113"/>
      <c r="H21" s="113"/>
      <c r="I21" s="113"/>
      <c r="J21" s="74" t="s">
        <v>0</v>
      </c>
      <c r="K21" s="72" t="s">
        <v>1</v>
      </c>
      <c r="L21" s="113" t="s">
        <v>14</v>
      </c>
      <c r="M21" s="113"/>
      <c r="N21" s="113"/>
      <c r="O21" s="113"/>
      <c r="P21" s="15"/>
      <c r="Q21" s="113" t="s">
        <v>2</v>
      </c>
      <c r="R21" s="113"/>
      <c r="S21" s="113"/>
      <c r="T21" s="15"/>
      <c r="U21" s="131" t="s">
        <v>3</v>
      </c>
      <c r="V21" s="131"/>
      <c r="W21" s="131"/>
      <c r="X21" s="15"/>
    </row>
    <row r="22" spans="1:24" ht="13.9" customHeight="1">
      <c r="A22" s="110"/>
      <c r="B22" s="132" t="s">
        <v>4</v>
      </c>
      <c r="C22" s="121"/>
      <c r="D22" s="122"/>
      <c r="E22" s="123" t="str">
        <f>IF(ISBLANK(C22),"",VLOOKUP(C22,Heimteam!$A$2:$B$99,2,FALSE))</f>
        <v/>
      </c>
      <c r="F22" s="123"/>
      <c r="G22" s="123"/>
      <c r="H22" s="123"/>
      <c r="I22" s="123"/>
      <c r="J22" s="109" t="s">
        <v>4</v>
      </c>
      <c r="K22" s="41"/>
      <c r="L22" s="123" t="str">
        <f>IF(ISBLANK(K22),"",VLOOKUP(K22,Gastteam!$A$2:$B$99,2,FALSE))</f>
        <v/>
      </c>
      <c r="M22" s="123"/>
      <c r="N22" s="123"/>
      <c r="O22" s="123"/>
      <c r="P22" s="55"/>
      <c r="Q22" s="126"/>
      <c r="R22" s="107" t="s">
        <v>5</v>
      </c>
      <c r="S22" s="114"/>
      <c r="T22" s="51"/>
      <c r="U22" s="128" t="str">
        <f>IF(Q22&lt;"",COUNTIF(Q22,3)," ")</f>
        <v xml:space="preserve"> </v>
      </c>
      <c r="V22" s="130" t="s">
        <v>5</v>
      </c>
      <c r="W22" s="124" t="str">
        <f>IF(S22&lt;"",COUNTIF(S22,3)," ")</f>
        <v xml:space="preserve"> </v>
      </c>
      <c r="X22" s="7"/>
    </row>
    <row r="23" spans="1:24" ht="13.9" customHeight="1">
      <c r="A23" s="110"/>
      <c r="B23" s="132"/>
      <c r="C23" s="121"/>
      <c r="D23" s="122"/>
      <c r="E23" s="123" t="str">
        <f>IF(ISBLANK(C23),"",VLOOKUP(C23,Heimteam!$A$2:$B$99,2,FALSE))</f>
        <v/>
      </c>
      <c r="F23" s="123"/>
      <c r="G23" s="123"/>
      <c r="H23" s="123"/>
      <c r="I23" s="123"/>
      <c r="J23" s="109"/>
      <c r="K23" s="41"/>
      <c r="L23" s="123" t="str">
        <f>IF(ISBLANK(K23),"",VLOOKUP(K23,Gastteam!$A$2:$B$99,2,FALSE))</f>
        <v/>
      </c>
      <c r="M23" s="123"/>
      <c r="N23" s="123"/>
      <c r="O23" s="123"/>
      <c r="P23" s="55"/>
      <c r="Q23" s="127"/>
      <c r="R23" s="108"/>
      <c r="S23" s="115"/>
      <c r="T23" s="51"/>
      <c r="U23" s="129"/>
      <c r="V23" s="108"/>
      <c r="W23" s="125"/>
      <c r="X23" s="7"/>
    </row>
    <row r="24" spans="1:24" ht="13.9" customHeight="1">
      <c r="A24" s="110"/>
      <c r="B24" s="132" t="s">
        <v>6</v>
      </c>
      <c r="C24" s="121"/>
      <c r="D24" s="122"/>
      <c r="E24" s="123" t="str">
        <f>IF(ISBLANK(C24),"",VLOOKUP(C24,Heimteam!$A$2:$B$99,2,FALSE))</f>
        <v/>
      </c>
      <c r="F24" s="123"/>
      <c r="G24" s="123"/>
      <c r="H24" s="123"/>
      <c r="I24" s="123"/>
      <c r="J24" s="109" t="s">
        <v>6</v>
      </c>
      <c r="K24" s="41"/>
      <c r="L24" s="123" t="str">
        <f>IF(ISBLANK(K24),"",VLOOKUP(K24,Gastteam!$A$2:$B$99,2,FALSE))</f>
        <v/>
      </c>
      <c r="M24" s="123"/>
      <c r="N24" s="123"/>
      <c r="O24" s="123"/>
      <c r="P24" s="55"/>
      <c r="Q24" s="126"/>
      <c r="R24" s="107" t="s">
        <v>5</v>
      </c>
      <c r="S24" s="114"/>
      <c r="T24" s="51"/>
      <c r="U24" s="116" t="str">
        <f>IF(Q24&lt;"",COUNTIF(Q24,3)," ")</f>
        <v xml:space="preserve"> </v>
      </c>
      <c r="V24" s="107" t="s">
        <v>5</v>
      </c>
      <c r="W24" s="119" t="str">
        <f>IF(S24&lt;"",COUNTIF(S24,3)," ")</f>
        <v xml:space="preserve"> </v>
      </c>
      <c r="X24" s="7"/>
    </row>
    <row r="25" spans="1:24" ht="13.9" customHeight="1">
      <c r="A25" s="110"/>
      <c r="B25" s="132"/>
      <c r="C25" s="121"/>
      <c r="D25" s="122"/>
      <c r="E25" s="123" t="str">
        <f>IF(ISBLANK(C25),"",VLOOKUP(C25,Heimteam!$A$2:$B$99,2,FALSE))</f>
        <v/>
      </c>
      <c r="F25" s="123"/>
      <c r="G25" s="123"/>
      <c r="H25" s="123"/>
      <c r="I25" s="123"/>
      <c r="J25" s="109"/>
      <c r="K25" s="41"/>
      <c r="L25" s="123" t="str">
        <f>IF(ISBLANK(K25),"",VLOOKUP(K25,Gastteam!$A$2:$B$99,2,FALSE))</f>
        <v/>
      </c>
      <c r="M25" s="123"/>
      <c r="N25" s="123"/>
      <c r="O25" s="123"/>
      <c r="P25" s="55"/>
      <c r="Q25" s="127"/>
      <c r="R25" s="108"/>
      <c r="S25" s="115"/>
      <c r="T25" s="51"/>
      <c r="U25" s="117"/>
      <c r="V25" s="118"/>
      <c r="W25" s="120"/>
      <c r="X25" s="7"/>
    </row>
    <row r="26" spans="1:24" ht="4.3499999999999996" customHeight="1">
      <c r="A26" s="55"/>
      <c r="B26" s="78"/>
      <c r="C26" s="78"/>
      <c r="D26" s="80"/>
      <c r="E26" s="80"/>
      <c r="F26" s="80"/>
      <c r="G26" s="80"/>
      <c r="H26" s="80"/>
      <c r="I26" s="80"/>
      <c r="J26" s="78"/>
      <c r="K26" s="84"/>
      <c r="L26" s="84"/>
      <c r="M26" s="84"/>
      <c r="N26" s="84"/>
      <c r="O26" s="85"/>
      <c r="P26" s="55"/>
      <c r="Q26" s="35"/>
      <c r="R26" s="53"/>
      <c r="S26" s="35"/>
      <c r="T26" s="51"/>
      <c r="U26" s="81"/>
      <c r="V26" s="53"/>
      <c r="W26" s="81"/>
      <c r="X26" s="7"/>
    </row>
    <row r="27" spans="1:24" ht="4.3499999999999996" customHeight="1">
      <c r="A27" s="55"/>
      <c r="B27" s="82"/>
      <c r="C27" s="82"/>
      <c r="D27" s="82"/>
      <c r="E27" s="82"/>
      <c r="F27" s="82"/>
      <c r="G27" s="82"/>
      <c r="H27" s="82"/>
      <c r="I27" s="82"/>
      <c r="J27" s="82"/>
      <c r="K27" s="83"/>
      <c r="L27" s="83"/>
      <c r="M27" s="83"/>
      <c r="N27" s="83"/>
      <c r="O27" s="61"/>
      <c r="P27" s="61"/>
      <c r="Q27" s="61"/>
      <c r="R27" s="61"/>
      <c r="S27" s="61"/>
      <c r="T27" s="61"/>
      <c r="U27" s="61"/>
      <c r="V27" s="61"/>
      <c r="W27" s="61"/>
      <c r="X27" s="7"/>
    </row>
    <row r="28" spans="1:24" s="6" customFormat="1" ht="11.25" customHeight="1">
      <c r="A28" s="110" t="s">
        <v>111</v>
      </c>
      <c r="B28" s="72" t="s">
        <v>0</v>
      </c>
      <c r="C28" s="111" t="s">
        <v>1</v>
      </c>
      <c r="D28" s="112"/>
      <c r="E28" s="113" t="s">
        <v>14</v>
      </c>
      <c r="F28" s="113"/>
      <c r="G28" s="113"/>
      <c r="H28" s="113"/>
      <c r="I28" s="113"/>
      <c r="J28" s="72" t="s">
        <v>0</v>
      </c>
      <c r="K28" s="72" t="s">
        <v>1</v>
      </c>
      <c r="L28" s="113" t="s">
        <v>14</v>
      </c>
      <c r="M28" s="113"/>
      <c r="N28" s="113"/>
      <c r="O28" s="113"/>
      <c r="P28" s="15"/>
      <c r="Q28" s="113" t="s">
        <v>2</v>
      </c>
      <c r="R28" s="113"/>
      <c r="S28" s="113"/>
      <c r="T28" s="15"/>
      <c r="U28" s="131" t="s">
        <v>3</v>
      </c>
      <c r="V28" s="131"/>
      <c r="W28" s="131"/>
      <c r="X28" s="15"/>
    </row>
    <row r="29" spans="1:24" ht="13.9" customHeight="1">
      <c r="A29" s="110"/>
      <c r="B29" s="67" t="s">
        <v>4</v>
      </c>
      <c r="C29" s="121"/>
      <c r="D29" s="122"/>
      <c r="E29" s="123" t="str">
        <f>IF(ISBLANK(C29),"",VLOOKUP(C29,Heimteam!$A$2:$B$99,2,FALSE))</f>
        <v/>
      </c>
      <c r="F29" s="123"/>
      <c r="G29" s="123"/>
      <c r="H29" s="123"/>
      <c r="I29" s="123"/>
      <c r="J29" s="67" t="s">
        <v>6</v>
      </c>
      <c r="K29" s="41"/>
      <c r="L29" s="123" t="str">
        <f>IF(ISBLANK(K29),"",VLOOKUP(K29,Gastteam!$A$2:$B$99,2,FALSE))</f>
        <v/>
      </c>
      <c r="M29" s="123"/>
      <c r="N29" s="123"/>
      <c r="O29" s="123"/>
      <c r="P29" s="55"/>
      <c r="Q29" s="42"/>
      <c r="R29" s="16" t="s">
        <v>5</v>
      </c>
      <c r="S29" s="43"/>
      <c r="T29" s="44"/>
      <c r="U29" s="45" t="str">
        <f>IF(Q29&lt;"",COUNTIF(Q29,3)," ")</f>
        <v xml:space="preserve"> </v>
      </c>
      <c r="V29" s="17" t="s">
        <v>5</v>
      </c>
      <c r="W29" s="48" t="str">
        <f>IF(S29&lt;"",COUNTIF(S29,3)," ")</f>
        <v xml:space="preserve"> </v>
      </c>
      <c r="X29" s="7"/>
    </row>
    <row r="30" spans="1:24" ht="13.9" customHeight="1">
      <c r="A30" s="110"/>
      <c r="B30" s="67" t="s">
        <v>6</v>
      </c>
      <c r="C30" s="121"/>
      <c r="D30" s="122"/>
      <c r="E30" s="123" t="str">
        <f>IF(ISBLANK(C30),"",VLOOKUP(C30,Heimteam!$A$2:$B$99,2,FALSE))</f>
        <v/>
      </c>
      <c r="F30" s="123"/>
      <c r="G30" s="123"/>
      <c r="H30" s="123"/>
      <c r="I30" s="123"/>
      <c r="J30" s="67" t="s">
        <v>7</v>
      </c>
      <c r="K30" s="41"/>
      <c r="L30" s="123" t="str">
        <f>IF(ISBLANK(K30),"",VLOOKUP(K30,Gastteam!$A$2:$B$99,2,FALSE))</f>
        <v/>
      </c>
      <c r="M30" s="123"/>
      <c r="N30" s="123"/>
      <c r="O30" s="123"/>
      <c r="P30" s="55"/>
      <c r="Q30" s="42"/>
      <c r="R30" s="16" t="s">
        <v>5</v>
      </c>
      <c r="S30" s="43"/>
      <c r="T30" s="44"/>
      <c r="U30" s="47" t="str">
        <f>IF(Q30&lt;"",COUNTIF(Q30,3)," ")</f>
        <v xml:space="preserve"> </v>
      </c>
      <c r="V30" s="16" t="s">
        <v>5</v>
      </c>
      <c r="W30" s="48" t="str">
        <f>IF(S30&lt;"",COUNTIF(S30,3)," ")</f>
        <v xml:space="preserve"> </v>
      </c>
      <c r="X30" s="7"/>
    </row>
    <row r="31" spans="1:24" ht="13.9" customHeight="1">
      <c r="A31" s="110"/>
      <c r="B31" s="67" t="s">
        <v>7</v>
      </c>
      <c r="C31" s="121"/>
      <c r="D31" s="122"/>
      <c r="E31" s="123" t="str">
        <f>IF(ISBLANK(C31),"",VLOOKUP(C31,Heimteam!$A$2:$B$99,2,FALSE))</f>
        <v/>
      </c>
      <c r="F31" s="123"/>
      <c r="G31" s="123"/>
      <c r="H31" s="123"/>
      <c r="I31" s="123"/>
      <c r="J31" s="67" t="s">
        <v>8</v>
      </c>
      <c r="K31" s="41"/>
      <c r="L31" s="123" t="str">
        <f>IF(ISBLANK(K31),"",VLOOKUP(K31,Gastteam!$A$2:$B$99,2,FALSE))</f>
        <v/>
      </c>
      <c r="M31" s="123"/>
      <c r="N31" s="123"/>
      <c r="O31" s="123"/>
      <c r="P31" s="55"/>
      <c r="Q31" s="42"/>
      <c r="R31" s="16" t="s">
        <v>5</v>
      </c>
      <c r="S31" s="43"/>
      <c r="T31" s="44"/>
      <c r="U31" s="47" t="str">
        <f>IF(Q31&lt;"",COUNTIF(Q31,3)," ")</f>
        <v xml:space="preserve"> </v>
      </c>
      <c r="V31" s="16" t="s">
        <v>5</v>
      </c>
      <c r="W31" s="48" t="str">
        <f>IF(S31&lt;"",COUNTIF(S31,3)," ")</f>
        <v xml:space="preserve"> </v>
      </c>
      <c r="X31" s="7"/>
    </row>
    <row r="32" spans="1:24" ht="13.9" customHeight="1">
      <c r="A32" s="110"/>
      <c r="B32" s="67" t="s">
        <v>8</v>
      </c>
      <c r="C32" s="121"/>
      <c r="D32" s="122"/>
      <c r="E32" s="123" t="str">
        <f>IF(ISBLANK(C32),"",VLOOKUP(C32,Heimteam!$A$2:$B$99,2,FALSE))</f>
        <v/>
      </c>
      <c r="F32" s="123"/>
      <c r="G32" s="123"/>
      <c r="H32" s="123"/>
      <c r="I32" s="123"/>
      <c r="J32" s="67" t="s">
        <v>4</v>
      </c>
      <c r="K32" s="41"/>
      <c r="L32" s="123" t="str">
        <f>IF(ISBLANK(K32),"",VLOOKUP(K32,Gastteam!$A$2:$B$99,2,FALSE))</f>
        <v/>
      </c>
      <c r="M32" s="123"/>
      <c r="N32" s="123"/>
      <c r="O32" s="123"/>
      <c r="P32" s="55"/>
      <c r="Q32" s="42"/>
      <c r="R32" s="16" t="s">
        <v>5</v>
      </c>
      <c r="S32" s="43"/>
      <c r="T32" s="44"/>
      <c r="U32" s="49" t="str">
        <f>IF(Q32&lt;"",COUNTIF(Q32,3)," ")</f>
        <v xml:space="preserve"> </v>
      </c>
      <c r="V32" s="18" t="s">
        <v>5</v>
      </c>
      <c r="W32" s="50" t="str">
        <f>IF(S32&lt;"",COUNTIF(S32,3)," ")</f>
        <v xml:space="preserve"> </v>
      </c>
      <c r="X32" s="7"/>
    </row>
    <row r="33" spans="1:24" ht="4.3499999999999996" customHeight="1">
      <c r="A33" s="55"/>
      <c r="B33" s="78"/>
      <c r="C33" s="78"/>
      <c r="D33" s="79"/>
      <c r="E33" s="80"/>
      <c r="F33" s="80"/>
      <c r="G33" s="80"/>
      <c r="H33" s="80"/>
      <c r="I33" s="80"/>
      <c r="J33" s="78"/>
      <c r="K33" s="79"/>
      <c r="L33" s="80"/>
      <c r="M33" s="80"/>
      <c r="N33" s="80"/>
      <c r="O33" s="61"/>
      <c r="P33" s="55"/>
      <c r="Q33" s="81"/>
      <c r="R33" s="53"/>
      <c r="S33" s="81"/>
      <c r="T33" s="51"/>
      <c r="U33" s="81"/>
      <c r="V33" s="53"/>
      <c r="W33" s="81"/>
      <c r="X33" s="7"/>
    </row>
    <row r="34" spans="1:24" ht="4.3499999999999996" customHeight="1">
      <c r="A34" s="55"/>
      <c r="B34" s="61"/>
      <c r="C34" s="61"/>
      <c r="D34" s="82"/>
      <c r="E34" s="82"/>
      <c r="F34" s="82"/>
      <c r="G34" s="82"/>
      <c r="H34" s="82"/>
      <c r="I34" s="82"/>
      <c r="J34" s="61"/>
      <c r="K34" s="83"/>
      <c r="L34" s="83"/>
      <c r="M34" s="83"/>
      <c r="N34" s="83"/>
      <c r="O34" s="61"/>
      <c r="P34" s="61"/>
      <c r="Q34" s="61"/>
      <c r="R34" s="61"/>
      <c r="S34" s="61"/>
      <c r="T34" s="61"/>
      <c r="U34" s="61"/>
      <c r="V34" s="61"/>
      <c r="W34" s="61"/>
      <c r="X34" s="7"/>
    </row>
    <row r="35" spans="1:24" s="6" customFormat="1" ht="11.25" customHeight="1">
      <c r="A35" s="110" t="s">
        <v>112</v>
      </c>
      <c r="B35" s="74" t="s">
        <v>0</v>
      </c>
      <c r="C35" s="111" t="s">
        <v>1</v>
      </c>
      <c r="D35" s="112"/>
      <c r="E35" s="113" t="s">
        <v>14</v>
      </c>
      <c r="F35" s="113"/>
      <c r="G35" s="113"/>
      <c r="H35" s="113"/>
      <c r="I35" s="113"/>
      <c r="J35" s="74" t="s">
        <v>0</v>
      </c>
      <c r="K35" s="72" t="s">
        <v>1</v>
      </c>
      <c r="L35" s="113" t="s">
        <v>14</v>
      </c>
      <c r="M35" s="113"/>
      <c r="N35" s="113"/>
      <c r="O35" s="113"/>
      <c r="P35" s="15"/>
      <c r="Q35" s="113" t="s">
        <v>2</v>
      </c>
      <c r="R35" s="113"/>
      <c r="S35" s="113"/>
      <c r="T35" s="15"/>
      <c r="U35" s="131" t="s">
        <v>3</v>
      </c>
      <c r="V35" s="131"/>
      <c r="W35" s="131"/>
      <c r="X35" s="15"/>
    </row>
    <row r="36" spans="1:24" ht="13.9" customHeight="1">
      <c r="A36" s="110"/>
      <c r="B36" s="109" t="s">
        <v>4</v>
      </c>
      <c r="C36" s="121"/>
      <c r="D36" s="122"/>
      <c r="E36" s="123" t="str">
        <f>IF(ISBLANK(C36),"",VLOOKUP(C36,Heimteam!$A$2:$B$99,2,FALSE))</f>
        <v/>
      </c>
      <c r="F36" s="123"/>
      <c r="G36" s="123"/>
      <c r="H36" s="123"/>
      <c r="I36" s="123"/>
      <c r="J36" s="109" t="s">
        <v>6</v>
      </c>
      <c r="K36" s="41"/>
      <c r="L36" s="123" t="str">
        <f>IF(ISBLANK(K36),"",VLOOKUP(K36,Gastteam!$A$2:$B$99,2,FALSE))</f>
        <v/>
      </c>
      <c r="M36" s="123"/>
      <c r="N36" s="123"/>
      <c r="O36" s="123"/>
      <c r="P36" s="55"/>
      <c r="Q36" s="126"/>
      <c r="R36" s="107" t="s">
        <v>5</v>
      </c>
      <c r="S36" s="114"/>
      <c r="T36" s="51"/>
      <c r="U36" s="128" t="str">
        <f>IF(Q36&lt;"",COUNTIF(Q36,3)," ")</f>
        <v xml:space="preserve"> </v>
      </c>
      <c r="V36" s="130" t="s">
        <v>5</v>
      </c>
      <c r="W36" s="124" t="str">
        <f>IF(S36&lt;"",COUNTIF(S36,3)," ")</f>
        <v xml:space="preserve"> </v>
      </c>
      <c r="X36" s="7"/>
    </row>
    <row r="37" spans="1:24" ht="13.9" customHeight="1">
      <c r="A37" s="110"/>
      <c r="B37" s="109"/>
      <c r="C37" s="121"/>
      <c r="D37" s="122"/>
      <c r="E37" s="123" t="str">
        <f>IF(ISBLANK(C37),"",VLOOKUP(C37,Heimteam!$A$2:$B$99,2,FALSE))</f>
        <v/>
      </c>
      <c r="F37" s="123"/>
      <c r="G37" s="123"/>
      <c r="H37" s="123"/>
      <c r="I37" s="123"/>
      <c r="J37" s="109"/>
      <c r="K37" s="41"/>
      <c r="L37" s="123" t="str">
        <f>IF(ISBLANK(K37),"",VLOOKUP(K37,Gastteam!$A$2:$B$99,2,FALSE))</f>
        <v/>
      </c>
      <c r="M37" s="123"/>
      <c r="N37" s="123"/>
      <c r="O37" s="123"/>
      <c r="P37" s="55"/>
      <c r="Q37" s="127"/>
      <c r="R37" s="108"/>
      <c r="S37" s="115"/>
      <c r="T37" s="51"/>
      <c r="U37" s="129"/>
      <c r="V37" s="108"/>
      <c r="W37" s="125"/>
      <c r="X37" s="7"/>
    </row>
    <row r="38" spans="1:24" ht="13.9" customHeight="1">
      <c r="A38" s="110"/>
      <c r="B38" s="109" t="s">
        <v>6</v>
      </c>
      <c r="C38" s="121"/>
      <c r="D38" s="122"/>
      <c r="E38" s="123" t="str">
        <f>IF(ISBLANK(C38),"",VLOOKUP(C38,Heimteam!$A$2:$B$99,2,FALSE))</f>
        <v/>
      </c>
      <c r="F38" s="123"/>
      <c r="G38" s="123"/>
      <c r="H38" s="123"/>
      <c r="I38" s="123"/>
      <c r="J38" s="109" t="s">
        <v>4</v>
      </c>
      <c r="K38" s="41"/>
      <c r="L38" s="123" t="str">
        <f>IF(ISBLANK(K38),"",VLOOKUP(K38,Gastteam!$A$2:$B$99,2,FALSE))</f>
        <v/>
      </c>
      <c r="M38" s="123"/>
      <c r="N38" s="123"/>
      <c r="O38" s="123"/>
      <c r="P38" s="55"/>
      <c r="Q38" s="126"/>
      <c r="R38" s="107" t="s">
        <v>5</v>
      </c>
      <c r="S38" s="114"/>
      <c r="T38" s="51"/>
      <c r="U38" s="116" t="str">
        <f>IF(Q38&lt;"",COUNTIF(Q38,3)," ")</f>
        <v xml:space="preserve"> </v>
      </c>
      <c r="V38" s="107" t="s">
        <v>5</v>
      </c>
      <c r="W38" s="119" t="str">
        <f>IF(S38&lt;"",COUNTIF(S38,3)," ")</f>
        <v xml:space="preserve"> </v>
      </c>
      <c r="X38" s="7"/>
    </row>
    <row r="39" spans="1:24" ht="13.9" customHeight="1">
      <c r="A39" s="110"/>
      <c r="B39" s="109"/>
      <c r="C39" s="121"/>
      <c r="D39" s="122"/>
      <c r="E39" s="123" t="str">
        <f>IF(ISBLANK(C39),"",VLOOKUP(C39,Heimteam!$A$2:$B$99,2,FALSE))</f>
        <v/>
      </c>
      <c r="F39" s="123"/>
      <c r="G39" s="123"/>
      <c r="H39" s="123"/>
      <c r="I39" s="123"/>
      <c r="J39" s="109"/>
      <c r="K39" s="41"/>
      <c r="L39" s="123" t="str">
        <f>IF(ISBLANK(K39),"",VLOOKUP(K39,Gastteam!$A$2:$B$99,2,FALSE))</f>
        <v/>
      </c>
      <c r="M39" s="123"/>
      <c r="N39" s="123"/>
      <c r="O39" s="123"/>
      <c r="P39" s="55"/>
      <c r="Q39" s="127"/>
      <c r="R39" s="108"/>
      <c r="S39" s="115"/>
      <c r="T39" s="51"/>
      <c r="U39" s="117"/>
      <c r="V39" s="118"/>
      <c r="W39" s="120"/>
      <c r="X39" s="7"/>
    </row>
    <row r="40" spans="1:24" s="4" customFormat="1" ht="14.25" customHeight="1">
      <c r="A40" s="21"/>
      <c r="B40" s="104"/>
      <c r="C40" s="104"/>
      <c r="D40" s="104"/>
      <c r="E40" s="104"/>
      <c r="F40" s="104"/>
      <c r="G40" s="104"/>
      <c r="H40" s="104"/>
      <c r="I40" s="104"/>
      <c r="J40" s="104"/>
      <c r="K40" s="105" t="s">
        <v>9</v>
      </c>
      <c r="L40" s="105"/>
      <c r="M40" s="105"/>
      <c r="N40" s="105"/>
      <c r="O40" s="105"/>
      <c r="P40" s="14"/>
      <c r="Q40" s="22" t="str">
        <f>IF(COUNT(Q15:Q39),SUM(Q15:Q39),"")</f>
        <v/>
      </c>
      <c r="R40" s="23" t="s">
        <v>5</v>
      </c>
      <c r="S40" s="24" t="str">
        <f>IF(COUNT(S15:S39),SUM(S15:S39),"")</f>
        <v/>
      </c>
      <c r="T40" s="14"/>
      <c r="U40" s="25" t="str">
        <f>IF(COUNT(U15:U39),SUM(U15:U39),"")</f>
        <v/>
      </c>
      <c r="V40" s="26" t="s">
        <v>5</v>
      </c>
      <c r="W40" s="27" t="str">
        <f>IF(COUNT(W15:W39),SUM(W15:W39),"")</f>
        <v/>
      </c>
      <c r="X40" s="21"/>
    </row>
    <row r="41" spans="1:24" s="4" customFormat="1" ht="4.9000000000000004" customHeight="1">
      <c r="A41" s="2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21"/>
    </row>
    <row r="42" spans="1:24" s="4" customFormat="1" ht="14.25" customHeight="1">
      <c r="A42" s="106" t="s">
        <v>17</v>
      </c>
      <c r="B42" s="106"/>
      <c r="C42" s="106"/>
      <c r="D42" s="106"/>
      <c r="E42" s="106"/>
      <c r="F42" s="106"/>
      <c r="G42" s="5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X42" s="21"/>
    </row>
    <row r="43" spans="1:24" ht="11.25" customHeight="1">
      <c r="A43" s="100" t="s">
        <v>14</v>
      </c>
      <c r="B43" s="100"/>
      <c r="C43" s="100"/>
      <c r="D43" s="100"/>
      <c r="E43" s="100"/>
      <c r="F43" s="100"/>
      <c r="G43" s="101" t="s">
        <v>113</v>
      </c>
      <c r="H43" s="102"/>
      <c r="I43" s="103" t="s">
        <v>12</v>
      </c>
      <c r="J43" s="103"/>
      <c r="K43" s="57">
        <v>180</v>
      </c>
      <c r="L43" s="103" t="s">
        <v>11</v>
      </c>
      <c r="M43" s="103"/>
      <c r="N43" s="57" t="s">
        <v>10</v>
      </c>
      <c r="O43" s="103" t="s">
        <v>13</v>
      </c>
      <c r="P43" s="103"/>
      <c r="Q43" s="103"/>
      <c r="R43" s="103" t="s">
        <v>15</v>
      </c>
      <c r="S43" s="103"/>
      <c r="T43" s="103"/>
      <c r="U43" s="103" t="s">
        <v>16</v>
      </c>
      <c r="V43" s="103"/>
      <c r="W43" s="103"/>
      <c r="X43" s="7"/>
    </row>
    <row r="44" spans="1:24" ht="12.6" customHeight="1">
      <c r="A44" s="94" t="str">
        <f>IF(ISBLANK(G44),"",VLOOKUP(G44,Heimteam!$A$2:$B$99,2,FALSE))</f>
        <v/>
      </c>
      <c r="B44" s="94"/>
      <c r="C44" s="94"/>
      <c r="D44" s="94"/>
      <c r="E44" s="94"/>
      <c r="F44" s="94"/>
      <c r="G44" s="98"/>
      <c r="H44" s="99"/>
      <c r="I44" s="97"/>
      <c r="J44" s="97"/>
      <c r="K44" s="70"/>
      <c r="L44" s="97"/>
      <c r="M44" s="97"/>
      <c r="N44" s="69"/>
      <c r="O44" s="97"/>
      <c r="P44" s="97"/>
      <c r="Q44" s="97"/>
      <c r="R44" s="93"/>
      <c r="S44" s="93"/>
      <c r="T44" s="93"/>
      <c r="U44" s="93"/>
      <c r="V44" s="93"/>
      <c r="W44" s="93"/>
      <c r="X44" s="7"/>
    </row>
    <row r="45" spans="1:24" ht="12.6" customHeight="1">
      <c r="A45" s="94" t="str">
        <f>IF(ISBLANK(G45),"",VLOOKUP(G45,Heimteam!$A$2:$B$99,2,FALSE))</f>
        <v/>
      </c>
      <c r="B45" s="94"/>
      <c r="C45" s="94"/>
      <c r="D45" s="94"/>
      <c r="E45" s="94"/>
      <c r="F45" s="94"/>
      <c r="G45" s="95"/>
      <c r="H45" s="96"/>
      <c r="I45" s="97"/>
      <c r="J45" s="97"/>
      <c r="K45" s="70"/>
      <c r="L45" s="97"/>
      <c r="M45" s="97"/>
      <c r="N45" s="69"/>
      <c r="O45" s="97"/>
      <c r="P45" s="97"/>
      <c r="Q45" s="97"/>
      <c r="R45" s="93"/>
      <c r="S45" s="93"/>
      <c r="T45" s="93"/>
      <c r="U45" s="93"/>
      <c r="V45" s="93"/>
      <c r="W45" s="93"/>
      <c r="X45" s="7"/>
    </row>
    <row r="46" spans="1:24" ht="12.6" customHeight="1">
      <c r="A46" s="94" t="str">
        <f>IF(ISBLANK(G46),"",VLOOKUP(G46,Heimteam!$A$2:$B$99,2,FALSE))</f>
        <v/>
      </c>
      <c r="B46" s="94"/>
      <c r="C46" s="94"/>
      <c r="D46" s="94"/>
      <c r="E46" s="94"/>
      <c r="F46" s="94"/>
      <c r="G46" s="95"/>
      <c r="H46" s="96"/>
      <c r="I46" s="97"/>
      <c r="J46" s="97"/>
      <c r="K46" s="70"/>
      <c r="L46" s="97"/>
      <c r="M46" s="97"/>
      <c r="N46" s="69"/>
      <c r="O46" s="97"/>
      <c r="P46" s="97"/>
      <c r="Q46" s="97"/>
      <c r="R46" s="93"/>
      <c r="S46" s="93"/>
      <c r="T46" s="93"/>
      <c r="U46" s="93"/>
      <c r="V46" s="93"/>
      <c r="W46" s="93"/>
      <c r="X46" s="7"/>
    </row>
    <row r="47" spans="1:24" ht="12.6" customHeight="1">
      <c r="A47" s="94" t="str">
        <f>IF(ISBLANK(G47),"",VLOOKUP(G47,Heimteam!$A$2:$B$99,2,FALSE))</f>
        <v/>
      </c>
      <c r="B47" s="94"/>
      <c r="C47" s="94"/>
      <c r="D47" s="94"/>
      <c r="E47" s="94"/>
      <c r="F47" s="94"/>
      <c r="G47" s="95"/>
      <c r="H47" s="96"/>
      <c r="I47" s="97"/>
      <c r="J47" s="97"/>
      <c r="K47" s="70"/>
      <c r="L47" s="97"/>
      <c r="M47" s="97"/>
      <c r="N47" s="69"/>
      <c r="O47" s="97"/>
      <c r="P47" s="97"/>
      <c r="Q47" s="97"/>
      <c r="R47" s="93"/>
      <c r="S47" s="93"/>
      <c r="T47" s="93"/>
      <c r="U47" s="93"/>
      <c r="V47" s="93"/>
      <c r="W47" s="93"/>
      <c r="X47" s="7"/>
    </row>
    <row r="48" spans="1:24" ht="12.6" customHeight="1">
      <c r="A48" s="94" t="str">
        <f>IF(ISBLANK(G48),"",VLOOKUP(G48,Heimteam!$A$2:$B$99,2,FALSE))</f>
        <v/>
      </c>
      <c r="B48" s="94"/>
      <c r="C48" s="94"/>
      <c r="D48" s="94"/>
      <c r="E48" s="94"/>
      <c r="F48" s="94"/>
      <c r="G48" s="95"/>
      <c r="H48" s="96"/>
      <c r="I48" s="97"/>
      <c r="J48" s="97"/>
      <c r="K48" s="70"/>
      <c r="L48" s="97"/>
      <c r="M48" s="97"/>
      <c r="N48" s="69"/>
      <c r="O48" s="97"/>
      <c r="P48" s="97"/>
      <c r="Q48" s="97"/>
      <c r="R48" s="93"/>
      <c r="S48" s="93"/>
      <c r="T48" s="93"/>
      <c r="U48" s="93"/>
      <c r="V48" s="93"/>
      <c r="W48" s="93"/>
      <c r="X48" s="7"/>
    </row>
    <row r="49" spans="1:251" ht="12.6" customHeight="1">
      <c r="A49" s="94" t="str">
        <f>IF(ISBLANK(G49),"",VLOOKUP(G49,Heimteam!$A$2:$B$99,2,FALSE))</f>
        <v/>
      </c>
      <c r="B49" s="94"/>
      <c r="C49" s="94"/>
      <c r="D49" s="94"/>
      <c r="E49" s="94"/>
      <c r="F49" s="94"/>
      <c r="G49" s="95"/>
      <c r="H49" s="96"/>
      <c r="I49" s="97"/>
      <c r="J49" s="97"/>
      <c r="K49" s="70"/>
      <c r="L49" s="97"/>
      <c r="M49" s="97"/>
      <c r="N49" s="69"/>
      <c r="O49" s="97"/>
      <c r="P49" s="97"/>
      <c r="Q49" s="97"/>
      <c r="R49" s="93"/>
      <c r="S49" s="93"/>
      <c r="T49" s="93"/>
      <c r="U49" s="93"/>
      <c r="V49" s="93"/>
      <c r="W49" s="93"/>
      <c r="X49" s="7"/>
    </row>
    <row r="50" spans="1:251" ht="8.65" customHeight="1">
      <c r="A50" s="7"/>
      <c r="B50" s="19"/>
      <c r="C50" s="19"/>
      <c r="D50" s="19"/>
      <c r="E50" s="19"/>
      <c r="F50" s="19"/>
      <c r="G50" s="19"/>
      <c r="I50" s="29"/>
      <c r="J50" s="19"/>
      <c r="K50" s="19"/>
      <c r="L50" s="30"/>
      <c r="M50" s="30"/>
      <c r="N50" s="30"/>
      <c r="O50" s="30"/>
      <c r="P50" s="19"/>
      <c r="Q50" s="19"/>
      <c r="R50" s="19"/>
      <c r="S50" s="19"/>
      <c r="T50" s="19"/>
      <c r="U50" s="19"/>
      <c r="V50" s="19"/>
      <c r="W50" s="19"/>
      <c r="X50" s="7"/>
    </row>
    <row r="51" spans="1:251" ht="14.25" customHeight="1">
      <c r="A51" s="89" t="s">
        <v>18</v>
      </c>
      <c r="B51" s="89"/>
      <c r="C51" s="89"/>
      <c r="D51" s="89"/>
      <c r="E51" s="89"/>
      <c r="F51" s="89"/>
      <c r="G51" s="52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7"/>
    </row>
    <row r="52" spans="1:251" ht="11.25" customHeight="1">
      <c r="A52" s="100" t="s">
        <v>14</v>
      </c>
      <c r="B52" s="100"/>
      <c r="C52" s="100"/>
      <c r="D52" s="100"/>
      <c r="E52" s="100"/>
      <c r="F52" s="100"/>
      <c r="G52" s="101" t="s">
        <v>113</v>
      </c>
      <c r="H52" s="102"/>
      <c r="I52" s="103" t="s">
        <v>12</v>
      </c>
      <c r="J52" s="103"/>
      <c r="K52" s="57">
        <v>180</v>
      </c>
      <c r="L52" s="103" t="s">
        <v>11</v>
      </c>
      <c r="M52" s="103"/>
      <c r="N52" s="57" t="s">
        <v>10</v>
      </c>
      <c r="O52" s="103" t="s">
        <v>13</v>
      </c>
      <c r="P52" s="103"/>
      <c r="Q52" s="103"/>
      <c r="R52" s="103" t="s">
        <v>15</v>
      </c>
      <c r="S52" s="103"/>
      <c r="T52" s="103"/>
      <c r="U52" s="103" t="s">
        <v>16</v>
      </c>
      <c r="V52" s="103"/>
      <c r="W52" s="103"/>
      <c r="X52" s="7"/>
    </row>
    <row r="53" spans="1:251" ht="12.6" customHeight="1">
      <c r="A53" s="94" t="str">
        <f>IF(ISBLANK(G53),"",VLOOKUP(G53,Gastteam!$A$2:$B$99,2,FALSE))</f>
        <v/>
      </c>
      <c r="B53" s="94"/>
      <c r="C53" s="94"/>
      <c r="D53" s="94"/>
      <c r="E53" s="94"/>
      <c r="F53" s="94"/>
      <c r="G53" s="98"/>
      <c r="H53" s="99"/>
      <c r="I53" s="97"/>
      <c r="J53" s="97"/>
      <c r="K53" s="70"/>
      <c r="L53" s="97"/>
      <c r="M53" s="97"/>
      <c r="N53" s="69"/>
      <c r="O53" s="97"/>
      <c r="P53" s="97"/>
      <c r="Q53" s="97"/>
      <c r="R53" s="93"/>
      <c r="S53" s="93"/>
      <c r="T53" s="93"/>
      <c r="U53" s="93"/>
      <c r="V53" s="93"/>
      <c r="W53" s="93"/>
      <c r="X53" s="7"/>
    </row>
    <row r="54" spans="1:251" ht="12.6" customHeight="1">
      <c r="A54" s="94" t="str">
        <f>IF(ISBLANK(G54),"",VLOOKUP(G54,Gastteam!$A$2:$B$99,2,FALSE))</f>
        <v/>
      </c>
      <c r="B54" s="94"/>
      <c r="C54" s="94"/>
      <c r="D54" s="94"/>
      <c r="E54" s="94"/>
      <c r="F54" s="94"/>
      <c r="G54" s="95"/>
      <c r="H54" s="96"/>
      <c r="I54" s="97"/>
      <c r="J54" s="97"/>
      <c r="K54" s="70"/>
      <c r="L54" s="97"/>
      <c r="M54" s="97"/>
      <c r="N54" s="69"/>
      <c r="O54" s="97"/>
      <c r="P54" s="97"/>
      <c r="Q54" s="97"/>
      <c r="R54" s="93"/>
      <c r="S54" s="93"/>
      <c r="T54" s="93"/>
      <c r="U54" s="93"/>
      <c r="V54" s="93"/>
      <c r="W54" s="93"/>
      <c r="X54" s="7"/>
    </row>
    <row r="55" spans="1:251" ht="12.6" customHeight="1">
      <c r="A55" s="94" t="str">
        <f>IF(ISBLANK(G55),"",VLOOKUP(G55,Gastteam!$A$2:$B$99,2,FALSE))</f>
        <v/>
      </c>
      <c r="B55" s="94"/>
      <c r="C55" s="94"/>
      <c r="D55" s="94"/>
      <c r="E55" s="94"/>
      <c r="F55" s="94"/>
      <c r="G55" s="95"/>
      <c r="H55" s="96"/>
      <c r="I55" s="97"/>
      <c r="J55" s="97"/>
      <c r="K55" s="70"/>
      <c r="L55" s="97"/>
      <c r="M55" s="97"/>
      <c r="N55" s="69"/>
      <c r="O55" s="97"/>
      <c r="P55" s="97"/>
      <c r="Q55" s="97"/>
      <c r="R55" s="93"/>
      <c r="S55" s="93"/>
      <c r="T55" s="93"/>
      <c r="U55" s="93"/>
      <c r="V55" s="93"/>
      <c r="W55" s="93"/>
      <c r="X55" s="7"/>
    </row>
    <row r="56" spans="1:251" ht="12.6" customHeight="1">
      <c r="A56" s="94" t="str">
        <f>IF(ISBLANK(G56),"",VLOOKUP(G56,Gastteam!$A$2:$B$99,2,FALSE))</f>
        <v/>
      </c>
      <c r="B56" s="94"/>
      <c r="C56" s="94"/>
      <c r="D56" s="94"/>
      <c r="E56" s="94"/>
      <c r="F56" s="94"/>
      <c r="G56" s="95"/>
      <c r="H56" s="96"/>
      <c r="I56" s="97"/>
      <c r="J56" s="97"/>
      <c r="K56" s="70"/>
      <c r="L56" s="97"/>
      <c r="M56" s="97"/>
      <c r="N56" s="69"/>
      <c r="O56" s="97"/>
      <c r="P56" s="97"/>
      <c r="Q56" s="97"/>
      <c r="R56" s="93"/>
      <c r="S56" s="93"/>
      <c r="T56" s="93"/>
      <c r="U56" s="93"/>
      <c r="V56" s="93"/>
      <c r="W56" s="93"/>
      <c r="X56" s="7"/>
    </row>
    <row r="57" spans="1:251" ht="12.6" customHeight="1">
      <c r="A57" s="94" t="str">
        <f>IF(ISBLANK(G57),"",VLOOKUP(G57,Gastteam!$A$2:$B$99,2,FALSE))</f>
        <v/>
      </c>
      <c r="B57" s="94"/>
      <c r="C57" s="94"/>
      <c r="D57" s="94"/>
      <c r="E57" s="94"/>
      <c r="F57" s="94"/>
      <c r="G57" s="95"/>
      <c r="H57" s="96"/>
      <c r="I57" s="97"/>
      <c r="J57" s="97"/>
      <c r="K57" s="70"/>
      <c r="L57" s="97"/>
      <c r="M57" s="97"/>
      <c r="N57" s="69"/>
      <c r="O57" s="97"/>
      <c r="P57" s="97"/>
      <c r="Q57" s="97"/>
      <c r="R57" s="93"/>
      <c r="S57" s="93"/>
      <c r="T57" s="93"/>
      <c r="U57" s="93"/>
      <c r="V57" s="93"/>
      <c r="W57" s="93"/>
      <c r="X57" s="7"/>
    </row>
    <row r="58" spans="1:251" ht="12.6" customHeight="1">
      <c r="A58" s="94" t="str">
        <f>IF(ISBLANK(G58),"",VLOOKUP(G58,Gastteam!$A$2:$B$99,2,FALSE))</f>
        <v/>
      </c>
      <c r="B58" s="94"/>
      <c r="C58" s="94"/>
      <c r="D58" s="94"/>
      <c r="E58" s="94"/>
      <c r="F58" s="94"/>
      <c r="G58" s="95"/>
      <c r="H58" s="96"/>
      <c r="I58" s="97"/>
      <c r="J58" s="97"/>
      <c r="K58" s="70"/>
      <c r="L58" s="97"/>
      <c r="M58" s="97"/>
      <c r="N58" s="69"/>
      <c r="O58" s="97"/>
      <c r="P58" s="97"/>
      <c r="Q58" s="97"/>
      <c r="R58" s="93"/>
      <c r="S58" s="93"/>
      <c r="T58" s="93"/>
      <c r="U58" s="93"/>
      <c r="V58" s="93"/>
      <c r="W58" s="93"/>
      <c r="X58" s="7"/>
    </row>
    <row r="59" spans="1:251" ht="8.6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51" ht="14.25" customHeight="1">
      <c r="A60" s="89" t="s">
        <v>114</v>
      </c>
      <c r="B60" s="89"/>
      <c r="C60" s="89"/>
      <c r="D60" s="89"/>
      <c r="E60" s="89"/>
      <c r="F60" s="89"/>
      <c r="G60" s="89"/>
      <c r="H60" s="89"/>
      <c r="I60" s="89"/>
      <c r="J60" s="89"/>
      <c r="L60" s="90" t="s">
        <v>19</v>
      </c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/>
    </row>
    <row r="61" spans="1:251" ht="16.5" customHeight="1">
      <c r="A61" s="7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/>
    </row>
    <row r="62" spans="1:251" ht="14.25" customHeight="1">
      <c r="A62" s="7"/>
      <c r="B62" s="91" t="s">
        <v>20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7"/>
    </row>
    <row r="63" spans="1:251" ht="1.9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51" ht="49.5" customHeight="1">
      <c r="A64" s="92" t="s">
        <v>133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31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</row>
    <row r="65" customFormat="1" ht="2.85" customHeight="1"/>
    <row r="66" customFormat="1" ht="16.149999999999999" customHeight="1"/>
    <row r="67" customFormat="1" ht="16.149999999999999" customHeight="1"/>
    <row r="68" customFormat="1" ht="16.149999999999999" customHeight="1"/>
    <row r="69" customFormat="1" ht="16.149999999999999" customHeight="1"/>
    <row r="70" customFormat="1" ht="16.149999999999999" customHeight="1"/>
    <row r="71" customFormat="1" ht="16.149999999999999" customHeight="1"/>
    <row r="72" customFormat="1" ht="16.149999999999999" customHeight="1"/>
    <row r="73" customFormat="1" ht="16.149999999999999" customHeight="1"/>
    <row r="74" customFormat="1" ht="16.149999999999999" customHeight="1"/>
    <row r="75" customFormat="1" ht="16.149999999999999" customHeight="1"/>
    <row r="76" customFormat="1" ht="16.149999999999999" customHeight="1"/>
    <row r="77" customFormat="1" ht="16.149999999999999" customHeight="1"/>
    <row r="78" customFormat="1" ht="16.149999999999999" customHeight="1"/>
    <row r="79" customFormat="1" ht="16.149999999999999" customHeight="1"/>
    <row r="80" customFormat="1" ht="16.149999999999999" customHeight="1"/>
    <row r="81" customFormat="1" ht="16.149999999999999" customHeight="1"/>
    <row r="82" customFormat="1" ht="16.149999999999999" customHeight="1"/>
    <row r="83" customFormat="1" ht="16.149999999999999" customHeight="1"/>
    <row r="84" customFormat="1" ht="16.149999999999999" customHeight="1"/>
    <row r="85" customFormat="1" ht="16.149999999999999" customHeight="1"/>
    <row r="86" customFormat="1" ht="16.149999999999999" customHeight="1"/>
    <row r="87" customFormat="1" ht="16.149999999999999" customHeight="1"/>
    <row r="88" customFormat="1" ht="16.149999999999999" customHeight="1"/>
    <row r="89" customFormat="1" ht="16.149999999999999" customHeight="1"/>
    <row r="90" customFormat="1" ht="16.149999999999999" customHeight="1"/>
    <row r="91" customFormat="1" ht="16.149999999999999" customHeight="1"/>
    <row r="92" customFormat="1" ht="16.149999999999999" customHeight="1"/>
    <row r="93" customFormat="1" ht="16.149999999999999" customHeight="1"/>
    <row r="94" customFormat="1" ht="16.149999999999999" customHeight="1"/>
    <row r="95" customFormat="1" ht="16.149999999999999" customHeight="1"/>
    <row r="96" customFormat="1" ht="16.149999999999999" customHeight="1"/>
    <row r="97" customFormat="1" ht="16.149999999999999" customHeight="1"/>
    <row r="98" customFormat="1" ht="16.149999999999999" customHeight="1"/>
    <row r="99" customFormat="1" ht="16.149999999999999" customHeight="1"/>
    <row r="100" customFormat="1" ht="16.149999999999999" customHeight="1"/>
    <row r="101" customFormat="1" ht="16.149999999999999" customHeight="1"/>
    <row r="102" customFormat="1" ht="16.149999999999999" customHeight="1"/>
    <row r="103" customFormat="1" ht="16.149999999999999" customHeight="1"/>
    <row r="104" customFormat="1" ht="16.149999999999999" customHeight="1"/>
    <row r="105" customFormat="1" ht="16.149999999999999" customHeight="1"/>
    <row r="106" customFormat="1" ht="16.149999999999999" customHeight="1"/>
    <row r="107" customFormat="1" ht="16.149999999999999" customHeight="1"/>
    <row r="108" customFormat="1" ht="16.149999999999999" customHeight="1"/>
    <row r="109" customFormat="1" ht="16.149999999999999" customHeight="1"/>
    <row r="110" customFormat="1" ht="16.149999999999999" customHeight="1"/>
    <row r="111" customFormat="1" ht="16.149999999999999" customHeight="1"/>
    <row r="112" customFormat="1" ht="16.149999999999999" customHeight="1"/>
    <row r="113" customFormat="1" ht="16.149999999999999" customHeight="1"/>
    <row r="114" customFormat="1" ht="16.149999999999999" customHeight="1"/>
    <row r="115" customFormat="1" ht="16.149999999999999" customHeight="1"/>
    <row r="116" customFormat="1" ht="16.149999999999999" customHeight="1"/>
    <row r="117" customFormat="1" ht="16.149999999999999" customHeight="1"/>
    <row r="118" customFormat="1" ht="16.149999999999999" customHeight="1"/>
    <row r="119" customFormat="1" ht="16.149999999999999" customHeight="1"/>
    <row r="120" customFormat="1" ht="16.149999999999999" customHeight="1"/>
    <row r="121" customFormat="1" ht="16.149999999999999" customHeight="1"/>
    <row r="122" customFormat="1" ht="16.149999999999999" customHeight="1"/>
    <row r="123" customFormat="1" ht="16.149999999999999" customHeight="1"/>
    <row r="124" customFormat="1" ht="16.149999999999999" customHeight="1"/>
    <row r="125" customFormat="1" ht="16.149999999999999" customHeight="1"/>
    <row r="126" customFormat="1" ht="16.149999999999999" customHeight="1"/>
    <row r="127" customFormat="1" ht="16.149999999999999" customHeight="1"/>
    <row r="128" customFormat="1" ht="16.149999999999999" customHeight="1"/>
    <row r="129" customFormat="1" ht="16.149999999999999" customHeight="1"/>
    <row r="130" customFormat="1" ht="16.149999999999999" customHeight="1"/>
    <row r="131" customFormat="1" ht="16.149999999999999" customHeight="1"/>
    <row r="132" customFormat="1" ht="16.149999999999999" customHeight="1"/>
    <row r="133" customFormat="1" ht="16.149999999999999" customHeight="1"/>
    <row r="134" customFormat="1" ht="16.149999999999999" customHeight="1"/>
    <row r="135" customFormat="1" ht="16.149999999999999" customHeight="1"/>
    <row r="136" customFormat="1" ht="16.149999999999999" customHeight="1"/>
    <row r="137" customFormat="1" ht="16.149999999999999" customHeight="1"/>
    <row r="138" customFormat="1" ht="16.149999999999999" customHeight="1"/>
    <row r="139" customFormat="1" ht="16.149999999999999" customHeight="1"/>
    <row r="140" customFormat="1" ht="16.149999999999999" customHeight="1"/>
    <row r="141" customFormat="1" ht="16.149999999999999" customHeight="1"/>
    <row r="142" customFormat="1" ht="16.149999999999999" customHeight="1"/>
    <row r="143" customFormat="1" ht="16.149999999999999" customHeight="1"/>
    <row r="144" customFormat="1" ht="16.149999999999999" customHeight="1"/>
    <row r="145" customFormat="1" ht="16.149999999999999" customHeight="1"/>
    <row r="146" customFormat="1" ht="16.149999999999999" customHeight="1"/>
    <row r="147" customFormat="1" ht="16.149999999999999" customHeight="1"/>
    <row r="148" customFormat="1" ht="16.149999999999999" customHeight="1"/>
    <row r="149" customFormat="1" ht="16.149999999999999" customHeight="1"/>
    <row r="150" customFormat="1" ht="16.149999999999999" customHeight="1"/>
    <row r="151" customFormat="1" ht="16.149999999999999" customHeight="1"/>
    <row r="152" customFormat="1" ht="16.149999999999999" customHeight="1"/>
    <row r="153" customFormat="1" ht="16.149999999999999" customHeight="1"/>
    <row r="154" customFormat="1" ht="16.149999999999999" customHeight="1"/>
    <row r="155" customFormat="1" ht="16.149999999999999" customHeight="1"/>
    <row r="156" customFormat="1" ht="16.149999999999999" customHeight="1"/>
    <row r="157" customFormat="1" ht="16.149999999999999" customHeight="1"/>
    <row r="158" customFormat="1" ht="16.149999999999999" customHeight="1"/>
    <row r="159" customFormat="1" ht="16.149999999999999" customHeight="1"/>
    <row r="160" customFormat="1" ht="16.149999999999999" customHeight="1"/>
    <row r="161" customFormat="1" ht="16.149999999999999" customHeight="1"/>
    <row r="162" customFormat="1" ht="16.149999999999999" customHeight="1"/>
    <row r="163" customFormat="1" ht="16.149999999999999" customHeight="1"/>
    <row r="164" customFormat="1" ht="16.149999999999999" customHeight="1"/>
    <row r="165" customFormat="1" ht="16.149999999999999" customHeight="1"/>
    <row r="166" customFormat="1" ht="16.149999999999999" customHeight="1"/>
    <row r="167" customFormat="1" ht="16.149999999999999" customHeight="1"/>
    <row r="168" customFormat="1" ht="16.149999999999999" customHeight="1"/>
    <row r="169" customFormat="1" ht="16.149999999999999" customHeight="1"/>
    <row r="170" customFormat="1" ht="16.149999999999999" customHeight="1"/>
    <row r="171" customFormat="1" ht="16.149999999999999" customHeight="1"/>
    <row r="172" customFormat="1" ht="16.149999999999999" customHeight="1"/>
    <row r="173" customFormat="1" ht="16.149999999999999" customHeight="1"/>
    <row r="174" customFormat="1" ht="16.149999999999999" customHeight="1"/>
    <row r="175" customFormat="1" ht="16.149999999999999" customHeight="1"/>
    <row r="176" customFormat="1" ht="16.149999999999999" customHeight="1"/>
    <row r="177" customFormat="1" ht="16.149999999999999" customHeight="1"/>
    <row r="178" customFormat="1" ht="16.149999999999999" customHeight="1"/>
    <row r="179" customFormat="1" ht="16.149999999999999" customHeight="1"/>
    <row r="180" customFormat="1" ht="16.149999999999999" customHeight="1"/>
    <row r="181" customFormat="1" ht="16.149999999999999" customHeight="1"/>
    <row r="182" customFormat="1" ht="16.149999999999999" customHeight="1"/>
    <row r="183" customFormat="1" ht="16.149999999999999" customHeight="1"/>
    <row r="184" customFormat="1" ht="16.149999999999999" customHeight="1"/>
    <row r="185" customFormat="1" ht="16.149999999999999" customHeight="1"/>
    <row r="186" customFormat="1" ht="16.149999999999999" customHeight="1"/>
    <row r="187" customFormat="1" ht="16.149999999999999" customHeight="1"/>
    <row r="188" customFormat="1" ht="16.149999999999999" customHeight="1"/>
    <row r="189" customFormat="1" ht="16.149999999999999" customHeight="1"/>
    <row r="190" customFormat="1" ht="16.149999999999999" customHeight="1"/>
    <row r="191" customFormat="1" ht="16.149999999999999" customHeight="1"/>
    <row r="192" customFormat="1" ht="16.149999999999999" customHeight="1"/>
    <row r="193" customFormat="1" ht="16.149999999999999" customHeight="1"/>
    <row r="194" customFormat="1" ht="16.149999999999999" customHeight="1"/>
    <row r="195" customFormat="1" ht="16.149999999999999" customHeight="1"/>
    <row r="196" customFormat="1" ht="16.149999999999999" customHeight="1"/>
    <row r="197" customFormat="1" ht="16.149999999999999" customHeight="1"/>
    <row r="198" customFormat="1" ht="16.149999999999999" customHeight="1"/>
    <row r="199" customFormat="1" ht="16.149999999999999" customHeight="1"/>
    <row r="200" customFormat="1" ht="16.149999999999999" customHeight="1"/>
    <row r="201" customFormat="1" ht="16.149999999999999" customHeight="1"/>
    <row r="202" customFormat="1" ht="16.149999999999999" customHeight="1"/>
    <row r="203" customFormat="1" ht="16.149999999999999" customHeight="1"/>
    <row r="204" customFormat="1" ht="16.149999999999999" customHeight="1"/>
    <row r="205" customFormat="1" ht="16.149999999999999" customHeight="1"/>
    <row r="206" customFormat="1" ht="16.149999999999999" customHeight="1"/>
    <row r="207" customFormat="1" ht="16.149999999999999" customHeight="1"/>
    <row r="208" customFormat="1" ht="16.149999999999999" customHeight="1"/>
    <row r="209" customFormat="1" ht="16.149999999999999" customHeight="1"/>
    <row r="210" customFormat="1" ht="16.149999999999999" customHeight="1"/>
    <row r="211" customFormat="1" ht="16.149999999999999" customHeight="1"/>
    <row r="212" customFormat="1" ht="16.149999999999999" customHeight="1"/>
    <row r="213" customFormat="1" ht="16.149999999999999" customHeight="1"/>
    <row r="214" customFormat="1" ht="16.149999999999999" customHeight="1"/>
    <row r="215" customFormat="1" ht="16.149999999999999" customHeight="1"/>
    <row r="216" customFormat="1" ht="16.149999999999999" customHeight="1"/>
    <row r="217" customFormat="1" ht="16.149999999999999" customHeight="1"/>
    <row r="218" customFormat="1" ht="16.149999999999999" customHeight="1"/>
    <row r="219" customFormat="1" ht="16.149999999999999" customHeight="1"/>
    <row r="220" customFormat="1" ht="16.149999999999999" customHeight="1"/>
    <row r="221" customFormat="1" ht="16.149999999999999" customHeight="1"/>
    <row r="222" customFormat="1" ht="16.149999999999999" customHeight="1"/>
    <row r="223" customFormat="1" ht="16.149999999999999" customHeight="1"/>
    <row r="224" customFormat="1" ht="16.149999999999999" customHeight="1"/>
    <row r="225" customFormat="1" ht="16.149999999999999" customHeight="1"/>
    <row r="226" customFormat="1" ht="16.149999999999999" customHeight="1"/>
    <row r="227" customFormat="1" ht="16.149999999999999" customHeight="1"/>
    <row r="228" customFormat="1" ht="16.149999999999999" customHeight="1"/>
    <row r="229" customFormat="1" ht="16.149999999999999" customHeight="1"/>
    <row r="230" customFormat="1" ht="16.149999999999999" customHeight="1"/>
    <row r="231" customFormat="1" ht="16.149999999999999" customHeight="1"/>
    <row r="232" customFormat="1" ht="16.149999999999999" customHeight="1"/>
    <row r="233" customFormat="1" ht="16.149999999999999" customHeight="1"/>
    <row r="234" customFormat="1" ht="16.149999999999999" customHeight="1"/>
    <row r="235" customFormat="1" ht="16.149999999999999" customHeight="1"/>
    <row r="236" customFormat="1" ht="16.149999999999999" customHeight="1"/>
    <row r="237" customFormat="1" ht="16.149999999999999" customHeight="1"/>
    <row r="238" customFormat="1" ht="16.149999999999999" customHeight="1"/>
    <row r="239" customFormat="1" ht="16.149999999999999" customHeight="1"/>
    <row r="240" customFormat="1" ht="16.149999999999999" customHeight="1"/>
    <row r="241" customFormat="1" ht="16.149999999999999" customHeight="1"/>
    <row r="242" customFormat="1" ht="16.149999999999999" customHeight="1"/>
    <row r="243" customFormat="1" ht="16.149999999999999" customHeight="1"/>
    <row r="244" customFormat="1" ht="16.149999999999999" customHeight="1"/>
    <row r="245" customFormat="1" ht="16.149999999999999" customHeight="1"/>
    <row r="246" customFormat="1" ht="16.149999999999999" customHeight="1"/>
    <row r="247" customFormat="1" ht="16.149999999999999" customHeight="1"/>
    <row r="248" customFormat="1" ht="16.149999999999999" customHeight="1"/>
    <row r="249" customFormat="1" ht="16.149999999999999" customHeight="1"/>
    <row r="250" customFormat="1" ht="16.149999999999999" customHeight="1"/>
    <row r="251" customFormat="1" ht="16.149999999999999" customHeight="1"/>
    <row r="252" customFormat="1" ht="16.149999999999999" customHeight="1"/>
    <row r="253" customFormat="1" ht="16.149999999999999" customHeight="1"/>
    <row r="254" customFormat="1" ht="16.149999999999999" customHeight="1"/>
    <row r="255" customFormat="1" ht="16.149999999999999" customHeight="1"/>
    <row r="256" customFormat="1" ht="16.149999999999999" customHeight="1"/>
    <row r="257" customFormat="1" ht="16.149999999999999" customHeight="1"/>
    <row r="258" customFormat="1" ht="16.149999999999999" customHeight="1"/>
    <row r="259" customFormat="1" ht="16.149999999999999" customHeight="1"/>
    <row r="260" customFormat="1" ht="16.149999999999999" customHeight="1"/>
    <row r="261" customFormat="1" ht="16.149999999999999" customHeight="1"/>
  </sheetData>
  <sheetProtection selectLockedCells="1"/>
  <mergeCells count="224">
    <mergeCell ref="A9:H9"/>
    <mergeCell ref="I9:J9"/>
    <mergeCell ref="N9:Q9"/>
    <mergeCell ref="V9:W9"/>
    <mergeCell ref="A10:H10"/>
    <mergeCell ref="N10:U10"/>
    <mergeCell ref="A7:B7"/>
    <mergeCell ref="C7:G7"/>
    <mergeCell ref="I7:J7"/>
    <mergeCell ref="T7:V7"/>
    <mergeCell ref="B8:W8"/>
    <mergeCell ref="R12:S12"/>
    <mergeCell ref="V12:W12"/>
    <mergeCell ref="A14:A18"/>
    <mergeCell ref="C14:D14"/>
    <mergeCell ref="E14:I14"/>
    <mergeCell ref="L14:O14"/>
    <mergeCell ref="Q14:S14"/>
    <mergeCell ref="U14:W14"/>
    <mergeCell ref="C15:D15"/>
    <mergeCell ref="E15:I15"/>
    <mergeCell ref="L15:O15"/>
    <mergeCell ref="C16:D16"/>
    <mergeCell ref="E16:I16"/>
    <mergeCell ref="L16:O16"/>
    <mergeCell ref="C17:D17"/>
    <mergeCell ref="E17:I17"/>
    <mergeCell ref="L17:O17"/>
    <mergeCell ref="B12:N12"/>
    <mergeCell ref="C18:D18"/>
    <mergeCell ref="E18:I18"/>
    <mergeCell ref="L18:O18"/>
    <mergeCell ref="W22:W23"/>
    <mergeCell ref="C23:D23"/>
    <mergeCell ref="E23:I23"/>
    <mergeCell ref="L23:O23"/>
    <mergeCell ref="Q21:S21"/>
    <mergeCell ref="U21:W21"/>
    <mergeCell ref="B22:B23"/>
    <mergeCell ref="C22:D22"/>
    <mergeCell ref="E22:I22"/>
    <mergeCell ref="J22:J23"/>
    <mergeCell ref="L22:O22"/>
    <mergeCell ref="Q22:Q23"/>
    <mergeCell ref="R22:R23"/>
    <mergeCell ref="S22:S23"/>
    <mergeCell ref="C21:D21"/>
    <mergeCell ref="E21:I21"/>
    <mergeCell ref="L21:O21"/>
    <mergeCell ref="U22:U23"/>
    <mergeCell ref="V22:V23"/>
    <mergeCell ref="A28:A32"/>
    <mergeCell ref="C28:D28"/>
    <mergeCell ref="E28:I28"/>
    <mergeCell ref="L28:O28"/>
    <mergeCell ref="Q28:S28"/>
    <mergeCell ref="J24:J25"/>
    <mergeCell ref="L24:O24"/>
    <mergeCell ref="Q24:Q25"/>
    <mergeCell ref="R24:R25"/>
    <mergeCell ref="S24:S25"/>
    <mergeCell ref="A21:A25"/>
    <mergeCell ref="B24:B25"/>
    <mergeCell ref="C24:D24"/>
    <mergeCell ref="E24:I24"/>
    <mergeCell ref="U28:W28"/>
    <mergeCell ref="C29:D29"/>
    <mergeCell ref="E29:I29"/>
    <mergeCell ref="L29:O29"/>
    <mergeCell ref="C30:D30"/>
    <mergeCell ref="E30:I30"/>
    <mergeCell ref="L30:O30"/>
    <mergeCell ref="V24:V25"/>
    <mergeCell ref="W24:W25"/>
    <mergeCell ref="C25:D25"/>
    <mergeCell ref="E25:I25"/>
    <mergeCell ref="L25:O25"/>
    <mergeCell ref="U24:U25"/>
    <mergeCell ref="U35:W35"/>
    <mergeCell ref="B36:B37"/>
    <mergeCell ref="C36:D36"/>
    <mergeCell ref="E36:I36"/>
    <mergeCell ref="J36:J37"/>
    <mergeCell ref="C31:D31"/>
    <mergeCell ref="E31:I31"/>
    <mergeCell ref="L31:O31"/>
    <mergeCell ref="C32:D32"/>
    <mergeCell ref="E32:I32"/>
    <mergeCell ref="L32:O32"/>
    <mergeCell ref="U38:U39"/>
    <mergeCell ref="V38:V39"/>
    <mergeCell ref="W38:W39"/>
    <mergeCell ref="C39:D39"/>
    <mergeCell ref="E39:I39"/>
    <mergeCell ref="L39:O39"/>
    <mergeCell ref="W36:W37"/>
    <mergeCell ref="C37:D37"/>
    <mergeCell ref="E37:I37"/>
    <mergeCell ref="L37:O37"/>
    <mergeCell ref="C38:D38"/>
    <mergeCell ref="E38:I38"/>
    <mergeCell ref="J38:J39"/>
    <mergeCell ref="L38:O38"/>
    <mergeCell ref="Q38:Q39"/>
    <mergeCell ref="L36:O36"/>
    <mergeCell ref="Q36:Q37"/>
    <mergeCell ref="R36:R37"/>
    <mergeCell ref="S36:S37"/>
    <mergeCell ref="U36:U37"/>
    <mergeCell ref="V36:V37"/>
    <mergeCell ref="B40:J40"/>
    <mergeCell ref="K40:O40"/>
    <mergeCell ref="A42:F42"/>
    <mergeCell ref="A43:F43"/>
    <mergeCell ref="G43:H43"/>
    <mergeCell ref="I43:J43"/>
    <mergeCell ref="L43:M43"/>
    <mergeCell ref="O43:Q43"/>
    <mergeCell ref="R38:R39"/>
    <mergeCell ref="B38:B39"/>
    <mergeCell ref="A35:A39"/>
    <mergeCell ref="C35:D35"/>
    <mergeCell ref="E35:I35"/>
    <mergeCell ref="L35:O35"/>
    <mergeCell ref="Q35:S35"/>
    <mergeCell ref="R43:T43"/>
    <mergeCell ref="S38:S39"/>
    <mergeCell ref="U43:W43"/>
    <mergeCell ref="A44:F44"/>
    <mergeCell ref="G44:H44"/>
    <mergeCell ref="I44:J44"/>
    <mergeCell ref="L44:M44"/>
    <mergeCell ref="O44:Q44"/>
    <mergeCell ref="R44:T44"/>
    <mergeCell ref="U44:W44"/>
    <mergeCell ref="U45:W45"/>
    <mergeCell ref="A46:F46"/>
    <mergeCell ref="G46:H46"/>
    <mergeCell ref="I46:J46"/>
    <mergeCell ref="L46:M46"/>
    <mergeCell ref="O46:Q46"/>
    <mergeCell ref="R46:T46"/>
    <mergeCell ref="U46:W46"/>
    <mergeCell ref="A45:F45"/>
    <mergeCell ref="G45:H45"/>
    <mergeCell ref="I45:J45"/>
    <mergeCell ref="L45:M45"/>
    <mergeCell ref="O45:Q45"/>
    <mergeCell ref="R45:T45"/>
    <mergeCell ref="U47:W47"/>
    <mergeCell ref="A48:F48"/>
    <mergeCell ref="G48:H48"/>
    <mergeCell ref="I48:J48"/>
    <mergeCell ref="L48:M48"/>
    <mergeCell ref="O48:Q48"/>
    <mergeCell ref="R48:T48"/>
    <mergeCell ref="U48:W48"/>
    <mergeCell ref="A47:F47"/>
    <mergeCell ref="G47:H47"/>
    <mergeCell ref="I47:J47"/>
    <mergeCell ref="L47:M47"/>
    <mergeCell ref="O47:Q47"/>
    <mergeCell ref="R47:T47"/>
    <mergeCell ref="U49:W49"/>
    <mergeCell ref="A51:F51"/>
    <mergeCell ref="A52:F52"/>
    <mergeCell ref="G52:H52"/>
    <mergeCell ref="I52:J52"/>
    <mergeCell ref="L52:M52"/>
    <mergeCell ref="O52:Q52"/>
    <mergeCell ref="R52:T52"/>
    <mergeCell ref="U52:W52"/>
    <mergeCell ref="A49:F49"/>
    <mergeCell ref="G49:H49"/>
    <mergeCell ref="I49:J49"/>
    <mergeCell ref="L49:M49"/>
    <mergeCell ref="O49:Q49"/>
    <mergeCell ref="R49:T49"/>
    <mergeCell ref="U53:W53"/>
    <mergeCell ref="A54:F54"/>
    <mergeCell ref="G54:H54"/>
    <mergeCell ref="I54:J54"/>
    <mergeCell ref="L54:M54"/>
    <mergeCell ref="O54:Q54"/>
    <mergeCell ref="R54:T54"/>
    <mergeCell ref="U54:W54"/>
    <mergeCell ref="A53:F53"/>
    <mergeCell ref="G53:H53"/>
    <mergeCell ref="I53:J53"/>
    <mergeCell ref="L53:M53"/>
    <mergeCell ref="O53:Q53"/>
    <mergeCell ref="R53:T53"/>
    <mergeCell ref="U55:W55"/>
    <mergeCell ref="A56:F56"/>
    <mergeCell ref="G56:H56"/>
    <mergeCell ref="I56:J56"/>
    <mergeCell ref="L56:M56"/>
    <mergeCell ref="O56:Q56"/>
    <mergeCell ref="R56:T56"/>
    <mergeCell ref="U56:W56"/>
    <mergeCell ref="A55:F55"/>
    <mergeCell ref="G55:H55"/>
    <mergeCell ref="I55:J55"/>
    <mergeCell ref="L55:M55"/>
    <mergeCell ref="O55:Q55"/>
    <mergeCell ref="R55:T55"/>
    <mergeCell ref="A60:J60"/>
    <mergeCell ref="L60:W60"/>
    <mergeCell ref="B62:W62"/>
    <mergeCell ref="A64:W64"/>
    <mergeCell ref="U57:W57"/>
    <mergeCell ref="A58:F58"/>
    <mergeCell ref="G58:H58"/>
    <mergeCell ref="I58:J58"/>
    <mergeCell ref="L58:M58"/>
    <mergeCell ref="O58:Q58"/>
    <mergeCell ref="R58:T58"/>
    <mergeCell ref="U58:W58"/>
    <mergeCell ref="A57:F57"/>
    <mergeCell ref="G57:H57"/>
    <mergeCell ref="I57:J57"/>
    <mergeCell ref="L57:M57"/>
    <mergeCell ref="O57:Q57"/>
    <mergeCell ref="R57:T57"/>
  </mergeCells>
  <dataValidations count="2">
    <dataValidation type="list" allowBlank="1" showInputMessage="1" showErrorMessage="1" sqref="K26:O26" xr:uid="{5C927CB0-BECD-4459-B3A7-97AD58019193}">
      <formula1>Gast</formula1>
    </dataValidation>
    <dataValidation type="list" allowBlank="1" showInputMessage="1" showErrorMessage="1" sqref="D26:I26" xr:uid="{51A25EB0-C51F-4240-B938-8E0372E13217}">
      <formula1>Heim3</formula1>
    </dataValidation>
  </dataValidations>
  <printOptions horizontalCentered="1"/>
  <pageMargins left="0.23622047244094491" right="0.15748031496062992" top="0.59055118110236227" bottom="0.35433070866141736" header="0.31496062992125984" footer="0.31496062992125984"/>
  <pageSetup paperSize="9" fitToWidth="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9B618FB7-064D-420D-BCDF-7E60D04021A4}">
          <x14:formula1>
            <xm:f>Teamnummer!$D$1:$D$23</xm:f>
          </x14:formula1>
          <xm:sqref>K7</xm:sqref>
        </x14:dataValidation>
        <x14:dataValidation type="list" allowBlank="1" showInputMessage="1" showErrorMessage="1" xr:uid="{1D3AC78A-36F7-46E6-89B5-C44459D8C4F6}">
          <x14:formula1>
            <xm:f>Vereinsnummer!$A$3:$A$111</xm:f>
          </x14:formula1>
          <xm:sqref>V9:W9</xm:sqref>
        </x14:dataValidation>
        <x14:dataValidation type="list" allowBlank="1" showInputMessage="1" showErrorMessage="1" xr:uid="{27B5D6D4-B303-4142-BAAD-DCA30CBDA5A7}">
          <x14:formula1>
            <xm:f>Teamnummer!$A$1:$A$10</xm:f>
          </x14:formula1>
          <xm:sqref>W10 J10</xm:sqref>
        </x14:dataValidation>
        <x14:dataValidation type="list" allowBlank="1" showInputMessage="1" showErrorMessage="1" xr:uid="{E4CA0DEB-946D-4C66-B520-629B1985999B}">
          <x14:formula1>
            <xm:f>Teamnummer!$B$1:$B$25</xm:f>
          </x14:formula1>
          <xm:sqref>C7:G7</xm:sqref>
        </x14:dataValidation>
        <x14:dataValidation type="list" allowBlank="1" showInputMessage="1" showErrorMessage="1" xr:uid="{AB83774B-2D08-4477-8C28-6953AABDB71A}">
          <x14:formula1>
            <xm:f>Vereinsnummer!$A$3:$A$110</xm:f>
          </x14:formula1>
          <xm:sqref>I9:J9</xm:sqref>
        </x14:dataValidation>
        <x14:dataValidation type="list" allowBlank="1" showInputMessage="1" showErrorMessage="1" xr:uid="{2E738A17-09D9-4538-BC97-FAF5C8A4A443}">
          <x14:formula1>
            <xm:f>Heimteam!$A$2:$A$17</xm:f>
          </x14:formula1>
          <xm:sqref>C15:D15 C16:D16 C17:D17 C18:D18 C22:D22 C23:D23 C24:D24 C25:D25 C29:D29 C30:D30 C31:D31 C32:D32 C36:D36 C38:D38 C37:D37 C39:D39 G44:H49</xm:sqref>
        </x14:dataValidation>
        <x14:dataValidation type="list" allowBlank="1" showInputMessage="1" showErrorMessage="1" xr:uid="{8B4665E9-4D33-46BD-8DD5-378C5D264157}">
          <x14:formula1>
            <xm:f>Gastteam!$A$2:$A$17</xm:f>
          </x14:formula1>
          <xm:sqref>K15 K16 K17 K18 K22 K23 K24 K25 K29:K32 K36:K39 G53:H58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B100"/>
  <sheetViews>
    <sheetView workbookViewId="0">
      <selection activeCell="A2" sqref="A2"/>
    </sheetView>
  </sheetViews>
  <sheetFormatPr baseColWidth="10" defaultColWidth="11" defaultRowHeight="12"/>
  <cols>
    <col min="1" max="1" width="11" style="61"/>
    <col min="2" max="2" width="17.75" style="61" bestFit="1" customWidth="1"/>
    <col min="3" max="16384" width="11" style="61"/>
  </cols>
  <sheetData>
    <row r="1" spans="1:2">
      <c r="A1" s="59" t="s">
        <v>21</v>
      </c>
      <c r="B1" s="60" t="s">
        <v>22</v>
      </c>
    </row>
    <row r="2" spans="1:2">
      <c r="A2" s="62">
        <v>1</v>
      </c>
      <c r="B2" s="63" t="s">
        <v>23</v>
      </c>
    </row>
    <row r="3" spans="1:2">
      <c r="A3" s="62">
        <v>2</v>
      </c>
      <c r="B3" s="63" t="s">
        <v>24</v>
      </c>
    </row>
    <row r="4" spans="1:2">
      <c r="A4" s="62">
        <v>3</v>
      </c>
      <c r="B4" s="63" t="s">
        <v>25</v>
      </c>
    </row>
    <row r="5" spans="1:2">
      <c r="A5" s="62">
        <v>4</v>
      </c>
      <c r="B5" s="63" t="s">
        <v>26</v>
      </c>
    </row>
    <row r="6" spans="1:2">
      <c r="A6" s="62">
        <v>5</v>
      </c>
      <c r="B6" s="63" t="s">
        <v>27</v>
      </c>
    </row>
    <row r="7" spans="1:2">
      <c r="A7" s="62">
        <v>6</v>
      </c>
      <c r="B7" s="63" t="s">
        <v>33</v>
      </c>
    </row>
    <row r="8" spans="1:2">
      <c r="A8" s="62">
        <v>7</v>
      </c>
      <c r="B8" s="63" t="s">
        <v>34</v>
      </c>
    </row>
    <row r="9" spans="1:2">
      <c r="A9" s="62">
        <v>8</v>
      </c>
      <c r="B9" s="63" t="s">
        <v>35</v>
      </c>
    </row>
    <row r="10" spans="1:2">
      <c r="A10" s="62">
        <v>9</v>
      </c>
      <c r="B10" s="63" t="s">
        <v>36</v>
      </c>
    </row>
    <row r="11" spans="1:2">
      <c r="A11" s="62">
        <v>10</v>
      </c>
      <c r="B11" s="63" t="s">
        <v>37</v>
      </c>
    </row>
    <row r="12" spans="1:2">
      <c r="A12" s="62">
        <v>11</v>
      </c>
      <c r="B12" s="63" t="s">
        <v>38</v>
      </c>
    </row>
    <row r="13" spans="1:2">
      <c r="A13" s="62">
        <v>12</v>
      </c>
      <c r="B13" s="63" t="s">
        <v>39</v>
      </c>
    </row>
    <row r="14" spans="1:2">
      <c r="A14" s="62">
        <v>13</v>
      </c>
      <c r="B14" s="63" t="s">
        <v>40</v>
      </c>
    </row>
    <row r="15" spans="1:2">
      <c r="A15" s="62">
        <v>14</v>
      </c>
      <c r="B15" s="63" t="s">
        <v>41</v>
      </c>
    </row>
    <row r="16" spans="1:2">
      <c r="A16" s="62">
        <v>15</v>
      </c>
      <c r="B16" s="63" t="s">
        <v>42</v>
      </c>
    </row>
    <row r="17" spans="1:2">
      <c r="A17" s="62">
        <v>16</v>
      </c>
      <c r="B17" s="63" t="s">
        <v>117</v>
      </c>
    </row>
    <row r="18" spans="1:2">
      <c r="A18" s="64" t="s">
        <v>120</v>
      </c>
      <c r="B18" s="64" t="s">
        <v>121</v>
      </c>
    </row>
    <row r="19" spans="1:2">
      <c r="A19" s="64"/>
      <c r="B19" s="64"/>
    </row>
    <row r="20" spans="1:2">
      <c r="A20" s="64"/>
      <c r="B20" s="64"/>
    </row>
    <row r="21" spans="1:2">
      <c r="A21" s="64"/>
      <c r="B21" s="64"/>
    </row>
    <row r="22" spans="1:2">
      <c r="A22" s="64"/>
      <c r="B22" s="64"/>
    </row>
    <row r="23" spans="1:2">
      <c r="A23" s="64"/>
      <c r="B23" s="64"/>
    </row>
    <row r="24" spans="1:2">
      <c r="A24" s="64"/>
      <c r="B24" s="64"/>
    </row>
    <row r="25" spans="1:2">
      <c r="A25" s="64"/>
      <c r="B25" s="64"/>
    </row>
    <row r="26" spans="1:2">
      <c r="A26" s="64"/>
      <c r="B26" s="64"/>
    </row>
    <row r="27" spans="1:2">
      <c r="A27" s="64"/>
      <c r="B27" s="64"/>
    </row>
    <row r="28" spans="1:2">
      <c r="A28" s="64"/>
      <c r="B28" s="64"/>
    </row>
    <row r="29" spans="1:2">
      <c r="A29" s="64"/>
      <c r="B29" s="64"/>
    </row>
    <row r="30" spans="1:2">
      <c r="A30" s="64"/>
      <c r="B30" s="64"/>
    </row>
    <row r="31" spans="1:2">
      <c r="A31" s="64"/>
      <c r="B31" s="64"/>
    </row>
    <row r="32" spans="1:2">
      <c r="A32" s="64"/>
      <c r="B32" s="64"/>
    </row>
    <row r="33" spans="1:2">
      <c r="A33" s="64"/>
      <c r="B33" s="64"/>
    </row>
    <row r="34" spans="1:2">
      <c r="A34" s="64"/>
      <c r="B34" s="64"/>
    </row>
    <row r="35" spans="1:2">
      <c r="A35" s="64"/>
      <c r="B35" s="64"/>
    </row>
    <row r="36" spans="1:2">
      <c r="A36" s="64"/>
      <c r="B36" s="64"/>
    </row>
    <row r="37" spans="1:2">
      <c r="A37" s="64"/>
      <c r="B37" s="64"/>
    </row>
    <row r="38" spans="1:2">
      <c r="A38" s="64"/>
      <c r="B38" s="64"/>
    </row>
    <row r="39" spans="1:2">
      <c r="A39" s="64"/>
      <c r="B39" s="64"/>
    </row>
    <row r="40" spans="1:2">
      <c r="A40" s="64"/>
      <c r="B40" s="64"/>
    </row>
    <row r="41" spans="1:2">
      <c r="A41" s="64"/>
      <c r="B41" s="64"/>
    </row>
    <row r="42" spans="1:2">
      <c r="A42" s="64"/>
      <c r="B42" s="64"/>
    </row>
    <row r="43" spans="1:2">
      <c r="A43" s="64"/>
      <c r="B43" s="64"/>
    </row>
    <row r="44" spans="1:2">
      <c r="A44" s="64"/>
      <c r="B44" s="64"/>
    </row>
    <row r="45" spans="1:2">
      <c r="A45" s="64"/>
      <c r="B45" s="64"/>
    </row>
    <row r="46" spans="1:2">
      <c r="A46" s="64"/>
      <c r="B46" s="64"/>
    </row>
    <row r="47" spans="1:2">
      <c r="A47" s="64"/>
      <c r="B47" s="64"/>
    </row>
    <row r="48" spans="1:2">
      <c r="A48" s="64"/>
      <c r="B48" s="64"/>
    </row>
    <row r="49" spans="1:2">
      <c r="A49" s="64"/>
      <c r="B49" s="64"/>
    </row>
    <row r="50" spans="1:2">
      <c r="A50" s="64"/>
      <c r="B50" s="64"/>
    </row>
    <row r="51" spans="1:2">
      <c r="A51" s="64"/>
      <c r="B51" s="64"/>
    </row>
    <row r="52" spans="1:2">
      <c r="A52" s="64"/>
      <c r="B52" s="64"/>
    </row>
    <row r="53" spans="1:2">
      <c r="A53" s="64"/>
      <c r="B53" s="64"/>
    </row>
    <row r="54" spans="1:2">
      <c r="A54" s="64"/>
      <c r="B54" s="64"/>
    </row>
    <row r="55" spans="1:2">
      <c r="A55" s="64"/>
      <c r="B55" s="64"/>
    </row>
    <row r="56" spans="1:2">
      <c r="A56" s="64"/>
      <c r="B56" s="64"/>
    </row>
    <row r="57" spans="1:2">
      <c r="A57" s="64"/>
      <c r="B57" s="64"/>
    </row>
    <row r="58" spans="1:2">
      <c r="A58" s="64"/>
      <c r="B58" s="64"/>
    </row>
    <row r="59" spans="1:2">
      <c r="A59" s="64"/>
      <c r="B59" s="64"/>
    </row>
    <row r="60" spans="1:2">
      <c r="A60" s="64"/>
      <c r="B60" s="64"/>
    </row>
    <row r="61" spans="1:2">
      <c r="A61" s="64"/>
      <c r="B61" s="64"/>
    </row>
    <row r="62" spans="1:2">
      <c r="A62" s="64"/>
      <c r="B62" s="64"/>
    </row>
    <row r="63" spans="1:2">
      <c r="A63" s="64"/>
      <c r="B63" s="64"/>
    </row>
    <row r="64" spans="1:2">
      <c r="A64" s="64"/>
      <c r="B64" s="64"/>
    </row>
    <row r="65" spans="1:2">
      <c r="A65" s="64"/>
      <c r="B65" s="64"/>
    </row>
    <row r="66" spans="1:2">
      <c r="A66" s="64"/>
      <c r="B66" s="64"/>
    </row>
    <row r="67" spans="1:2">
      <c r="A67" s="64"/>
      <c r="B67" s="64"/>
    </row>
    <row r="68" spans="1:2">
      <c r="A68" s="64"/>
      <c r="B68" s="64"/>
    </row>
    <row r="69" spans="1:2">
      <c r="A69" s="64"/>
      <c r="B69" s="64"/>
    </row>
    <row r="70" spans="1:2">
      <c r="A70" s="64"/>
      <c r="B70" s="64"/>
    </row>
    <row r="71" spans="1:2">
      <c r="A71" s="64"/>
      <c r="B71" s="64"/>
    </row>
    <row r="72" spans="1:2">
      <c r="A72" s="64"/>
      <c r="B72" s="64"/>
    </row>
    <row r="73" spans="1:2">
      <c r="A73" s="64"/>
      <c r="B73" s="64"/>
    </row>
    <row r="74" spans="1:2">
      <c r="A74" s="64"/>
      <c r="B74" s="64"/>
    </row>
    <row r="75" spans="1:2">
      <c r="A75" s="64"/>
      <c r="B75" s="64"/>
    </row>
    <row r="76" spans="1:2">
      <c r="A76" s="64"/>
      <c r="B76" s="64"/>
    </row>
    <row r="77" spans="1:2">
      <c r="A77" s="64"/>
      <c r="B77" s="64"/>
    </row>
    <row r="78" spans="1:2">
      <c r="A78" s="64"/>
      <c r="B78" s="64"/>
    </row>
    <row r="79" spans="1:2">
      <c r="A79" s="64"/>
      <c r="B79" s="64"/>
    </row>
    <row r="80" spans="1:2">
      <c r="A80" s="64"/>
      <c r="B80" s="64"/>
    </row>
    <row r="81" spans="1:2">
      <c r="A81" s="64"/>
      <c r="B81" s="64"/>
    </row>
    <row r="82" spans="1:2">
      <c r="A82" s="64"/>
      <c r="B82" s="64"/>
    </row>
    <row r="83" spans="1:2">
      <c r="A83" s="64"/>
      <c r="B83" s="64"/>
    </row>
    <row r="84" spans="1:2">
      <c r="A84" s="64"/>
      <c r="B84" s="64"/>
    </row>
    <row r="85" spans="1:2">
      <c r="A85" s="64"/>
      <c r="B85" s="64"/>
    </row>
    <row r="86" spans="1:2">
      <c r="A86" s="64"/>
      <c r="B86" s="64"/>
    </row>
    <row r="87" spans="1:2">
      <c r="A87" s="64"/>
      <c r="B87" s="64"/>
    </row>
    <row r="88" spans="1:2">
      <c r="A88" s="64"/>
      <c r="B88" s="64"/>
    </row>
    <row r="89" spans="1:2">
      <c r="A89" s="64"/>
      <c r="B89" s="64"/>
    </row>
    <row r="90" spans="1:2">
      <c r="A90" s="64"/>
      <c r="B90" s="64"/>
    </row>
    <row r="91" spans="1:2">
      <c r="A91" s="64"/>
      <c r="B91" s="64"/>
    </row>
    <row r="92" spans="1:2">
      <c r="A92" s="64"/>
      <c r="B92" s="64"/>
    </row>
    <row r="93" spans="1:2">
      <c r="A93" s="64"/>
      <c r="B93" s="64"/>
    </row>
    <row r="94" spans="1:2">
      <c r="A94" s="64"/>
      <c r="B94" s="64"/>
    </row>
    <row r="95" spans="1:2">
      <c r="A95" s="64"/>
      <c r="B95" s="64"/>
    </row>
    <row r="96" spans="1:2">
      <c r="A96" s="64"/>
      <c r="B96" s="64"/>
    </row>
    <row r="97" spans="1:2">
      <c r="A97" s="64"/>
      <c r="B97" s="64"/>
    </row>
    <row r="98" spans="1:2">
      <c r="A98" s="64"/>
      <c r="B98" s="64"/>
    </row>
    <row r="99" spans="1:2">
      <c r="A99" s="64"/>
      <c r="B99" s="64"/>
    </row>
    <row r="100" spans="1:2">
      <c r="A100" s="64"/>
      <c r="B100" s="64"/>
    </row>
  </sheetData>
  <sheetProtection algorithmName="SHA-512" hashValue="32LSwef+GU5I+bTos3JwPyZYU7U4pI/Ya/DAo4SAmDp3zuljUSM+lq4Hj6Q4r7l2+eRusfIE0Q4WLEFO0tqbWg==" saltValue="tmv31CWlf9c9pQj7rcUlLA==" spinCount="100000" sheet="1" selectLockedCells="1"/>
  <phoneticPr fontId="14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B100"/>
  <sheetViews>
    <sheetView workbookViewId="0">
      <selection activeCell="A2" sqref="A2"/>
    </sheetView>
  </sheetViews>
  <sheetFormatPr baseColWidth="10" defaultColWidth="11" defaultRowHeight="12"/>
  <cols>
    <col min="1" max="1" width="11" style="61"/>
    <col min="2" max="2" width="18.25" style="61" customWidth="1"/>
    <col min="3" max="16384" width="11" style="61"/>
  </cols>
  <sheetData>
    <row r="1" spans="1:2">
      <c r="A1" s="59" t="s">
        <v>21</v>
      </c>
      <c r="B1" s="60" t="s">
        <v>22</v>
      </c>
    </row>
    <row r="2" spans="1:2">
      <c r="A2" s="65">
        <v>1</v>
      </c>
      <c r="B2" s="64" t="s">
        <v>28</v>
      </c>
    </row>
    <row r="3" spans="1:2">
      <c r="A3" s="65">
        <v>2</v>
      </c>
      <c r="B3" s="64" t="s">
        <v>29</v>
      </c>
    </row>
    <row r="4" spans="1:2">
      <c r="A4" s="65">
        <v>3</v>
      </c>
      <c r="B4" s="64" t="s">
        <v>30</v>
      </c>
    </row>
    <row r="5" spans="1:2">
      <c r="A5" s="65">
        <v>4</v>
      </c>
      <c r="B5" s="64" t="s">
        <v>31</v>
      </c>
    </row>
    <row r="6" spans="1:2">
      <c r="A6" s="65">
        <v>5</v>
      </c>
      <c r="B6" s="64" t="s">
        <v>32</v>
      </c>
    </row>
    <row r="7" spans="1:2">
      <c r="A7" s="65">
        <v>6</v>
      </c>
      <c r="B7" s="64" t="s">
        <v>43</v>
      </c>
    </row>
    <row r="8" spans="1:2">
      <c r="A8" s="65">
        <v>7</v>
      </c>
      <c r="B8" s="64" t="s">
        <v>44</v>
      </c>
    </row>
    <row r="9" spans="1:2">
      <c r="A9" s="65">
        <v>8</v>
      </c>
      <c r="B9" s="64" t="s">
        <v>45</v>
      </c>
    </row>
    <row r="10" spans="1:2">
      <c r="A10" s="65">
        <v>9</v>
      </c>
      <c r="B10" s="64" t="s">
        <v>46</v>
      </c>
    </row>
    <row r="11" spans="1:2">
      <c r="A11" s="65">
        <v>10</v>
      </c>
      <c r="B11" s="64" t="s">
        <v>47</v>
      </c>
    </row>
    <row r="12" spans="1:2">
      <c r="A12" s="65">
        <v>11</v>
      </c>
      <c r="B12" s="64" t="s">
        <v>48</v>
      </c>
    </row>
    <row r="13" spans="1:2">
      <c r="A13" s="65">
        <v>12</v>
      </c>
      <c r="B13" s="64" t="s">
        <v>49</v>
      </c>
    </row>
    <row r="14" spans="1:2">
      <c r="A14" s="65">
        <v>13</v>
      </c>
      <c r="B14" s="64" t="s">
        <v>50</v>
      </c>
    </row>
    <row r="15" spans="1:2">
      <c r="A15" s="65">
        <v>14</v>
      </c>
      <c r="B15" s="64" t="s">
        <v>51</v>
      </c>
    </row>
    <row r="16" spans="1:2">
      <c r="A16" s="65">
        <v>15</v>
      </c>
      <c r="B16" s="64" t="s">
        <v>52</v>
      </c>
    </row>
    <row r="17" spans="1:2">
      <c r="A17" s="65">
        <v>16</v>
      </c>
      <c r="B17" s="64" t="s">
        <v>118</v>
      </c>
    </row>
    <row r="18" spans="1:2">
      <c r="A18" s="64" t="s">
        <v>120</v>
      </c>
      <c r="B18" s="64" t="s">
        <v>119</v>
      </c>
    </row>
    <row r="19" spans="1:2">
      <c r="A19" s="64"/>
      <c r="B19" s="64"/>
    </row>
    <row r="20" spans="1:2">
      <c r="A20" s="64"/>
      <c r="B20" s="64"/>
    </row>
    <row r="21" spans="1:2">
      <c r="A21" s="64"/>
      <c r="B21" s="64"/>
    </row>
    <row r="22" spans="1:2">
      <c r="A22" s="64"/>
      <c r="B22" s="64"/>
    </row>
    <row r="23" spans="1:2">
      <c r="A23" s="64"/>
      <c r="B23" s="64"/>
    </row>
    <row r="24" spans="1:2">
      <c r="A24" s="64"/>
      <c r="B24" s="64"/>
    </row>
    <row r="25" spans="1:2">
      <c r="A25" s="64"/>
      <c r="B25" s="64"/>
    </row>
    <row r="26" spans="1:2">
      <c r="A26" s="64"/>
      <c r="B26" s="64"/>
    </row>
    <row r="27" spans="1:2">
      <c r="A27" s="64"/>
      <c r="B27" s="64"/>
    </row>
    <row r="28" spans="1:2">
      <c r="A28" s="64"/>
      <c r="B28" s="64"/>
    </row>
    <row r="29" spans="1:2">
      <c r="A29" s="64"/>
      <c r="B29" s="64"/>
    </row>
    <row r="30" spans="1:2">
      <c r="A30" s="64"/>
      <c r="B30" s="64"/>
    </row>
    <row r="31" spans="1:2">
      <c r="A31" s="64"/>
      <c r="B31" s="64"/>
    </row>
    <row r="32" spans="1:2">
      <c r="A32" s="64"/>
      <c r="B32" s="64"/>
    </row>
    <row r="33" spans="1:2">
      <c r="A33" s="64"/>
      <c r="B33" s="64"/>
    </row>
    <row r="34" spans="1:2">
      <c r="A34" s="64"/>
      <c r="B34" s="64"/>
    </row>
    <row r="35" spans="1:2">
      <c r="A35" s="64"/>
      <c r="B35" s="64"/>
    </row>
    <row r="36" spans="1:2">
      <c r="A36" s="64"/>
      <c r="B36" s="64"/>
    </row>
    <row r="37" spans="1:2">
      <c r="A37" s="64"/>
      <c r="B37" s="64"/>
    </row>
    <row r="38" spans="1:2">
      <c r="A38" s="64"/>
      <c r="B38" s="64"/>
    </row>
    <row r="39" spans="1:2">
      <c r="A39" s="64"/>
      <c r="B39" s="64"/>
    </row>
    <row r="40" spans="1:2">
      <c r="A40" s="64"/>
      <c r="B40" s="64"/>
    </row>
    <row r="41" spans="1:2">
      <c r="A41" s="64"/>
      <c r="B41" s="64"/>
    </row>
    <row r="42" spans="1:2">
      <c r="A42" s="64"/>
      <c r="B42" s="64"/>
    </row>
    <row r="43" spans="1:2">
      <c r="A43" s="64"/>
      <c r="B43" s="64"/>
    </row>
    <row r="44" spans="1:2">
      <c r="A44" s="64"/>
      <c r="B44" s="64"/>
    </row>
    <row r="45" spans="1:2">
      <c r="A45" s="64"/>
      <c r="B45" s="64"/>
    </row>
    <row r="46" spans="1:2">
      <c r="A46" s="64"/>
      <c r="B46" s="64"/>
    </row>
    <row r="47" spans="1:2">
      <c r="A47" s="64"/>
      <c r="B47" s="64"/>
    </row>
    <row r="48" spans="1:2">
      <c r="A48" s="64"/>
      <c r="B48" s="64"/>
    </row>
    <row r="49" spans="1:2">
      <c r="A49" s="64"/>
      <c r="B49" s="64"/>
    </row>
    <row r="50" spans="1:2">
      <c r="A50" s="64"/>
      <c r="B50" s="64"/>
    </row>
    <row r="51" spans="1:2">
      <c r="A51" s="64"/>
      <c r="B51" s="64"/>
    </row>
    <row r="52" spans="1:2">
      <c r="A52" s="64"/>
      <c r="B52" s="64"/>
    </row>
    <row r="53" spans="1:2">
      <c r="A53" s="64"/>
      <c r="B53" s="64"/>
    </row>
    <row r="54" spans="1:2">
      <c r="A54" s="64"/>
      <c r="B54" s="64"/>
    </row>
    <row r="55" spans="1:2">
      <c r="A55" s="64"/>
      <c r="B55" s="64"/>
    </row>
    <row r="56" spans="1:2">
      <c r="A56" s="64"/>
      <c r="B56" s="64"/>
    </row>
    <row r="57" spans="1:2">
      <c r="A57" s="64"/>
      <c r="B57" s="64"/>
    </row>
    <row r="58" spans="1:2">
      <c r="A58" s="64"/>
      <c r="B58" s="64"/>
    </row>
    <row r="59" spans="1:2">
      <c r="A59" s="64"/>
      <c r="B59" s="64"/>
    </row>
    <row r="60" spans="1:2">
      <c r="A60" s="64"/>
      <c r="B60" s="64"/>
    </row>
    <row r="61" spans="1:2">
      <c r="A61" s="64"/>
      <c r="B61" s="64"/>
    </row>
    <row r="62" spans="1:2">
      <c r="A62" s="64"/>
      <c r="B62" s="64"/>
    </row>
    <row r="63" spans="1:2">
      <c r="A63" s="64"/>
      <c r="B63" s="64"/>
    </row>
    <row r="64" spans="1:2">
      <c r="A64" s="64"/>
      <c r="B64" s="64"/>
    </row>
    <row r="65" spans="1:2">
      <c r="A65" s="64"/>
      <c r="B65" s="64"/>
    </row>
    <row r="66" spans="1:2">
      <c r="A66" s="64"/>
      <c r="B66" s="64"/>
    </row>
    <row r="67" spans="1:2">
      <c r="A67" s="64"/>
      <c r="B67" s="64"/>
    </row>
    <row r="68" spans="1:2">
      <c r="A68" s="64"/>
      <c r="B68" s="64"/>
    </row>
    <row r="69" spans="1:2">
      <c r="A69" s="64"/>
      <c r="B69" s="64"/>
    </row>
    <row r="70" spans="1:2">
      <c r="A70" s="64"/>
      <c r="B70" s="64"/>
    </row>
    <row r="71" spans="1:2">
      <c r="A71" s="64"/>
      <c r="B71" s="64"/>
    </row>
    <row r="72" spans="1:2">
      <c r="A72" s="64"/>
      <c r="B72" s="64"/>
    </row>
    <row r="73" spans="1:2">
      <c r="A73" s="64"/>
      <c r="B73" s="64"/>
    </row>
    <row r="74" spans="1:2">
      <c r="A74" s="64"/>
      <c r="B74" s="64"/>
    </row>
    <row r="75" spans="1:2">
      <c r="A75" s="64"/>
      <c r="B75" s="64"/>
    </row>
    <row r="76" spans="1:2">
      <c r="A76" s="64"/>
      <c r="B76" s="64"/>
    </row>
    <row r="77" spans="1:2">
      <c r="A77" s="64"/>
      <c r="B77" s="64"/>
    </row>
    <row r="78" spans="1:2">
      <c r="A78" s="64"/>
      <c r="B78" s="64"/>
    </row>
    <row r="79" spans="1:2">
      <c r="A79" s="64"/>
      <c r="B79" s="64"/>
    </row>
    <row r="80" spans="1:2">
      <c r="A80" s="64"/>
      <c r="B80" s="64"/>
    </row>
    <row r="81" spans="1:2">
      <c r="A81" s="64"/>
      <c r="B81" s="64"/>
    </row>
    <row r="82" spans="1:2">
      <c r="A82" s="64"/>
      <c r="B82" s="64"/>
    </row>
    <row r="83" spans="1:2">
      <c r="A83" s="64"/>
      <c r="B83" s="64"/>
    </row>
    <row r="84" spans="1:2">
      <c r="A84" s="64"/>
      <c r="B84" s="64"/>
    </row>
    <row r="85" spans="1:2">
      <c r="A85" s="64"/>
      <c r="B85" s="64"/>
    </row>
    <row r="86" spans="1:2">
      <c r="A86" s="64"/>
      <c r="B86" s="64"/>
    </row>
    <row r="87" spans="1:2">
      <c r="A87" s="64"/>
      <c r="B87" s="64"/>
    </row>
    <row r="88" spans="1:2">
      <c r="A88" s="64"/>
      <c r="B88" s="64"/>
    </row>
    <row r="89" spans="1:2">
      <c r="A89" s="64"/>
      <c r="B89" s="64"/>
    </row>
    <row r="90" spans="1:2">
      <c r="A90" s="64"/>
      <c r="B90" s="64"/>
    </row>
    <row r="91" spans="1:2">
      <c r="A91" s="64"/>
      <c r="B91" s="64"/>
    </row>
    <row r="92" spans="1:2">
      <c r="A92" s="64"/>
      <c r="B92" s="64"/>
    </row>
    <row r="93" spans="1:2">
      <c r="A93" s="64"/>
      <c r="B93" s="64"/>
    </row>
    <row r="94" spans="1:2">
      <c r="A94" s="64"/>
      <c r="B94" s="64"/>
    </row>
    <row r="95" spans="1:2">
      <c r="A95" s="64"/>
      <c r="B95" s="64"/>
    </row>
    <row r="96" spans="1:2">
      <c r="A96" s="64"/>
      <c r="B96" s="64"/>
    </row>
    <row r="97" spans="1:2">
      <c r="A97" s="64"/>
      <c r="B97" s="64"/>
    </row>
    <row r="98" spans="1:2">
      <c r="A98" s="64"/>
      <c r="B98" s="64"/>
    </row>
    <row r="99" spans="1:2">
      <c r="A99" s="64"/>
      <c r="B99" s="64"/>
    </row>
    <row r="100" spans="1:2">
      <c r="A100" s="64"/>
      <c r="B100" s="64"/>
    </row>
  </sheetData>
  <sheetProtection algorithmName="SHA-512" hashValue="0jUlRIWOrUkpwEw7P+TV+0PQJ5JXpVHxR3pvGjkf7rr8P/hLeI21mz07EVHhMuswoNj0Whzasxik2WNZenjQYw==" saltValue="sbLdfMx7gyKRwrsKCNOIwQ==" spinCount="100000" sheet="1" selectLockedCells="1"/>
  <phoneticPr fontId="14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0"/>
  <sheetViews>
    <sheetView workbookViewId="0">
      <selection activeCell="B5" sqref="B5"/>
    </sheetView>
  </sheetViews>
  <sheetFormatPr baseColWidth="10" defaultColWidth="11.25" defaultRowHeight="14.25"/>
  <cols>
    <col min="2" max="2" width="31" bestFit="1" customWidth="1"/>
  </cols>
  <sheetData>
    <row r="1" spans="1:2">
      <c r="A1" s="87" t="s">
        <v>53</v>
      </c>
      <c r="B1" s="88" t="s">
        <v>54</v>
      </c>
    </row>
    <row r="2" spans="1:2">
      <c r="A2" s="87"/>
      <c r="B2" s="88"/>
    </row>
    <row r="3" spans="1:2">
      <c r="A3" s="86">
        <v>101</v>
      </c>
      <c r="B3" s="86" t="s">
        <v>134</v>
      </c>
    </row>
    <row r="4" spans="1:2">
      <c r="A4" s="86">
        <v>102</v>
      </c>
      <c r="B4" s="86" t="s">
        <v>135</v>
      </c>
    </row>
    <row r="5" spans="1:2">
      <c r="A5" s="86">
        <v>103</v>
      </c>
      <c r="B5" s="86" t="s">
        <v>216</v>
      </c>
    </row>
    <row r="6" spans="1:2">
      <c r="A6" s="86">
        <v>104</v>
      </c>
      <c r="B6" s="86" t="s">
        <v>87</v>
      </c>
    </row>
    <row r="7" spans="1:2">
      <c r="A7" s="86">
        <v>105</v>
      </c>
      <c r="B7" s="86" t="s">
        <v>88</v>
      </c>
    </row>
    <row r="8" spans="1:2">
      <c r="A8" s="86">
        <v>106</v>
      </c>
      <c r="B8" s="86" t="s">
        <v>136</v>
      </c>
    </row>
    <row r="9" spans="1:2">
      <c r="A9" s="86">
        <v>107</v>
      </c>
      <c r="B9" s="86" t="s">
        <v>137</v>
      </c>
    </row>
    <row r="10" spans="1:2">
      <c r="A10" s="86">
        <v>108</v>
      </c>
      <c r="B10" s="86" t="s">
        <v>138</v>
      </c>
    </row>
    <row r="11" spans="1:2">
      <c r="A11" s="86">
        <v>109</v>
      </c>
      <c r="B11" s="86" t="s">
        <v>89</v>
      </c>
    </row>
    <row r="12" spans="1:2">
      <c r="A12" s="86">
        <v>110</v>
      </c>
      <c r="B12" s="86" t="s">
        <v>90</v>
      </c>
    </row>
    <row r="13" spans="1:2">
      <c r="A13" s="86">
        <v>111</v>
      </c>
      <c r="B13" s="86" t="s">
        <v>126</v>
      </c>
    </row>
    <row r="14" spans="1:2">
      <c r="A14" s="86">
        <v>112</v>
      </c>
      <c r="B14" s="86" t="s">
        <v>91</v>
      </c>
    </row>
    <row r="15" spans="1:2">
      <c r="A15" s="86">
        <v>113</v>
      </c>
      <c r="B15" s="86" t="s">
        <v>92</v>
      </c>
    </row>
    <row r="16" spans="1:2">
      <c r="A16" s="86">
        <v>114</v>
      </c>
      <c r="B16" s="86" t="s">
        <v>93</v>
      </c>
    </row>
    <row r="17" spans="1:2">
      <c r="A17" s="86">
        <v>115</v>
      </c>
      <c r="B17" s="86" t="s">
        <v>94</v>
      </c>
    </row>
    <row r="18" spans="1:2">
      <c r="A18" s="86">
        <v>116</v>
      </c>
      <c r="B18" s="86" t="s">
        <v>139</v>
      </c>
    </row>
    <row r="19" spans="1:2">
      <c r="A19" s="86">
        <v>117</v>
      </c>
      <c r="B19" s="86" t="s">
        <v>140</v>
      </c>
    </row>
    <row r="20" spans="1:2">
      <c r="A20" s="86">
        <v>118</v>
      </c>
      <c r="B20" s="86" t="s">
        <v>141</v>
      </c>
    </row>
    <row r="21" spans="1:2">
      <c r="A21" s="86">
        <v>119</v>
      </c>
      <c r="B21" s="86" t="s">
        <v>127</v>
      </c>
    </row>
    <row r="22" spans="1:2">
      <c r="A22" s="86">
        <v>120</v>
      </c>
      <c r="B22" s="86" t="s">
        <v>142</v>
      </c>
    </row>
    <row r="23" spans="1:2">
      <c r="A23" s="86">
        <v>121</v>
      </c>
      <c r="B23" s="86" t="s">
        <v>143</v>
      </c>
    </row>
    <row r="24" spans="1:2">
      <c r="A24" s="86">
        <v>122</v>
      </c>
      <c r="B24" s="86" t="s">
        <v>144</v>
      </c>
    </row>
    <row r="25" spans="1:2">
      <c r="A25" s="86">
        <v>123</v>
      </c>
      <c r="B25" s="86" t="s">
        <v>95</v>
      </c>
    </row>
    <row r="26" spans="1:2">
      <c r="A26" s="86">
        <v>124</v>
      </c>
      <c r="B26" s="86" t="s">
        <v>145</v>
      </c>
    </row>
    <row r="27" spans="1:2">
      <c r="A27" s="86">
        <v>125</v>
      </c>
      <c r="B27" s="86" t="s">
        <v>146</v>
      </c>
    </row>
    <row r="28" spans="1:2">
      <c r="A28" s="86">
        <v>126</v>
      </c>
      <c r="B28" s="86" t="s">
        <v>103</v>
      </c>
    </row>
    <row r="29" spans="1:2">
      <c r="A29" s="86">
        <v>127</v>
      </c>
      <c r="B29" s="86" t="s">
        <v>147</v>
      </c>
    </row>
    <row r="30" spans="1:2">
      <c r="A30" s="86">
        <v>128</v>
      </c>
      <c r="B30" s="86" t="s">
        <v>148</v>
      </c>
    </row>
    <row r="31" spans="1:2">
      <c r="A31" s="86">
        <v>129</v>
      </c>
      <c r="B31" s="86" t="s">
        <v>104</v>
      </c>
    </row>
    <row r="32" spans="1:2">
      <c r="A32" s="86">
        <v>130</v>
      </c>
      <c r="B32" s="86" t="s">
        <v>105</v>
      </c>
    </row>
    <row r="33" spans="1:2">
      <c r="A33" s="86">
        <v>131</v>
      </c>
      <c r="B33" s="86" t="s">
        <v>106</v>
      </c>
    </row>
    <row r="34" spans="1:2">
      <c r="A34" s="86">
        <v>132</v>
      </c>
      <c r="B34" s="86" t="s">
        <v>149</v>
      </c>
    </row>
    <row r="35" spans="1:2">
      <c r="A35" s="86">
        <v>133</v>
      </c>
      <c r="B35" s="86" t="s">
        <v>150</v>
      </c>
    </row>
    <row r="36" spans="1:2">
      <c r="A36" s="86">
        <v>134</v>
      </c>
      <c r="B36" s="86" t="s">
        <v>107</v>
      </c>
    </row>
    <row r="37" spans="1:2">
      <c r="A37" s="86">
        <v>135</v>
      </c>
      <c r="B37" s="86" t="s">
        <v>108</v>
      </c>
    </row>
    <row r="38" spans="1:2">
      <c r="A38" s="86">
        <v>136</v>
      </c>
      <c r="B38" s="86" t="s">
        <v>151</v>
      </c>
    </row>
    <row r="39" spans="1:2">
      <c r="A39" s="86">
        <v>137</v>
      </c>
      <c r="B39" s="86" t="s">
        <v>152</v>
      </c>
    </row>
    <row r="40" spans="1:2">
      <c r="A40" s="86">
        <v>138</v>
      </c>
      <c r="B40" s="86" t="s">
        <v>109</v>
      </c>
    </row>
    <row r="41" spans="1:2">
      <c r="A41" s="86">
        <v>139</v>
      </c>
      <c r="B41" s="86" t="s">
        <v>153</v>
      </c>
    </row>
    <row r="42" spans="1:2">
      <c r="A42" s="86">
        <v>140</v>
      </c>
      <c r="B42" s="86" t="s">
        <v>154</v>
      </c>
    </row>
    <row r="43" spans="1:2">
      <c r="A43" s="86">
        <v>141</v>
      </c>
      <c r="B43" s="86" t="s">
        <v>155</v>
      </c>
    </row>
    <row r="44" spans="1:2">
      <c r="A44" s="86">
        <v>142</v>
      </c>
      <c r="B44" s="86" t="s">
        <v>156</v>
      </c>
    </row>
    <row r="45" spans="1:2">
      <c r="A45" s="86">
        <v>143</v>
      </c>
      <c r="B45" s="86" t="s">
        <v>102</v>
      </c>
    </row>
    <row r="46" spans="1:2">
      <c r="A46" s="86">
        <v>144</v>
      </c>
      <c r="B46" s="86" t="s">
        <v>157</v>
      </c>
    </row>
    <row r="47" spans="1:2">
      <c r="A47" s="86">
        <v>145</v>
      </c>
      <c r="B47" s="86" t="s">
        <v>122</v>
      </c>
    </row>
    <row r="48" spans="1:2">
      <c r="A48" s="86">
        <v>146</v>
      </c>
      <c r="B48" s="86" t="s">
        <v>101</v>
      </c>
    </row>
    <row r="49" spans="1:2">
      <c r="A49" s="86">
        <v>147</v>
      </c>
      <c r="B49" s="86" t="s">
        <v>158</v>
      </c>
    </row>
    <row r="50" spans="1:2">
      <c r="A50" s="86">
        <v>148</v>
      </c>
      <c r="B50" s="86" t="s">
        <v>100</v>
      </c>
    </row>
    <row r="51" spans="1:2">
      <c r="A51" s="86">
        <v>149</v>
      </c>
      <c r="B51" s="86" t="s">
        <v>123</v>
      </c>
    </row>
    <row r="52" spans="1:2">
      <c r="A52" s="86">
        <v>150</v>
      </c>
      <c r="B52" s="86" t="s">
        <v>99</v>
      </c>
    </row>
    <row r="53" spans="1:2">
      <c r="A53" s="86">
        <v>151</v>
      </c>
      <c r="B53" s="86" t="s">
        <v>98</v>
      </c>
    </row>
    <row r="54" spans="1:2">
      <c r="A54" s="86">
        <v>152</v>
      </c>
      <c r="B54" s="86" t="s">
        <v>159</v>
      </c>
    </row>
    <row r="55" spans="1:2">
      <c r="A55" s="86">
        <v>153</v>
      </c>
      <c r="B55" s="86" t="s">
        <v>125</v>
      </c>
    </row>
    <row r="56" spans="1:2">
      <c r="A56" s="86">
        <v>154</v>
      </c>
      <c r="B56" s="86" t="s">
        <v>97</v>
      </c>
    </row>
    <row r="57" spans="1:2">
      <c r="A57" s="86">
        <v>155</v>
      </c>
      <c r="B57" s="86" t="s">
        <v>128</v>
      </c>
    </row>
    <row r="58" spans="1:2">
      <c r="A58" s="86">
        <v>156</v>
      </c>
      <c r="B58" s="86" t="s">
        <v>160</v>
      </c>
    </row>
    <row r="59" spans="1:2">
      <c r="A59" s="86">
        <v>157</v>
      </c>
      <c r="B59" s="86" t="s">
        <v>161</v>
      </c>
    </row>
    <row r="60" spans="1:2">
      <c r="A60" s="86">
        <v>158</v>
      </c>
      <c r="B60" s="86" t="s">
        <v>162</v>
      </c>
    </row>
    <row r="61" spans="1:2">
      <c r="A61" s="86">
        <v>159</v>
      </c>
      <c r="B61" s="86" t="s">
        <v>163</v>
      </c>
    </row>
    <row r="62" spans="1:2">
      <c r="A62" s="86">
        <v>160</v>
      </c>
      <c r="B62" s="86" t="s">
        <v>164</v>
      </c>
    </row>
    <row r="63" spans="1:2">
      <c r="A63" s="86">
        <v>161</v>
      </c>
      <c r="B63" s="86" t="s">
        <v>165</v>
      </c>
    </row>
    <row r="64" spans="1:2">
      <c r="A64" s="86">
        <v>162</v>
      </c>
      <c r="B64" s="86" t="s">
        <v>166</v>
      </c>
    </row>
    <row r="65" spans="1:2">
      <c r="A65" s="86">
        <v>163</v>
      </c>
      <c r="B65" s="86" t="s">
        <v>167</v>
      </c>
    </row>
    <row r="66" spans="1:2">
      <c r="A66" s="86">
        <v>164</v>
      </c>
      <c r="B66" s="86" t="s">
        <v>168</v>
      </c>
    </row>
    <row r="67" spans="1:2">
      <c r="A67" s="86">
        <v>165</v>
      </c>
      <c r="B67" s="86" t="s">
        <v>169</v>
      </c>
    </row>
    <row r="68" spans="1:2">
      <c r="A68" s="86">
        <v>166</v>
      </c>
      <c r="B68" s="86" t="s">
        <v>170</v>
      </c>
    </row>
    <row r="69" spans="1:2">
      <c r="A69" s="86">
        <v>167</v>
      </c>
      <c r="B69" s="86" t="s">
        <v>171</v>
      </c>
    </row>
    <row r="70" spans="1:2">
      <c r="A70" s="86">
        <v>168</v>
      </c>
      <c r="B70" s="86" t="s">
        <v>172</v>
      </c>
    </row>
    <row r="71" spans="1:2">
      <c r="A71" s="86">
        <v>169</v>
      </c>
      <c r="B71" s="86" t="s">
        <v>173</v>
      </c>
    </row>
    <row r="72" spans="1:2">
      <c r="A72" s="86">
        <v>170</v>
      </c>
      <c r="B72" s="86" t="s">
        <v>174</v>
      </c>
    </row>
    <row r="73" spans="1:2">
      <c r="A73" s="86">
        <v>171</v>
      </c>
      <c r="B73" s="86" t="s">
        <v>96</v>
      </c>
    </row>
    <row r="74" spans="1:2">
      <c r="A74" s="86">
        <v>172</v>
      </c>
      <c r="B74" s="86" t="s">
        <v>175</v>
      </c>
    </row>
    <row r="75" spans="1:2">
      <c r="A75" s="86">
        <v>173</v>
      </c>
      <c r="B75" s="86" t="s">
        <v>176</v>
      </c>
    </row>
    <row r="76" spans="1:2">
      <c r="A76" s="86">
        <v>174</v>
      </c>
      <c r="B76" s="86" t="s">
        <v>177</v>
      </c>
    </row>
    <row r="77" spans="1:2">
      <c r="A77" s="86">
        <v>175</v>
      </c>
      <c r="B77" s="86" t="s">
        <v>178</v>
      </c>
    </row>
    <row r="78" spans="1:2">
      <c r="A78" s="86">
        <v>176</v>
      </c>
      <c r="B78" s="86" t="s">
        <v>179</v>
      </c>
    </row>
    <row r="79" spans="1:2">
      <c r="A79" s="86">
        <v>177</v>
      </c>
      <c r="B79" s="86" t="s">
        <v>180</v>
      </c>
    </row>
    <row r="80" spans="1:2">
      <c r="A80" s="86">
        <v>178</v>
      </c>
      <c r="B80" s="86" t="s">
        <v>181</v>
      </c>
    </row>
    <row r="81" spans="1:2">
      <c r="A81" s="86">
        <v>179</v>
      </c>
      <c r="B81" s="86" t="s">
        <v>182</v>
      </c>
    </row>
    <row r="82" spans="1:2">
      <c r="A82" s="86">
        <v>180</v>
      </c>
      <c r="B82" s="86" t="s">
        <v>183</v>
      </c>
    </row>
    <row r="83" spans="1:2">
      <c r="A83" s="86">
        <v>181</v>
      </c>
      <c r="B83" s="86" t="s">
        <v>184</v>
      </c>
    </row>
    <row r="84" spans="1:2">
      <c r="A84" s="86">
        <v>182</v>
      </c>
      <c r="B84" s="86" t="s">
        <v>185</v>
      </c>
    </row>
    <row r="85" spans="1:2">
      <c r="A85" s="86">
        <v>183</v>
      </c>
      <c r="B85" s="86" t="s">
        <v>186</v>
      </c>
    </row>
    <row r="86" spans="1:2">
      <c r="A86" s="86">
        <v>184</v>
      </c>
      <c r="B86" s="86" t="s">
        <v>187</v>
      </c>
    </row>
    <row r="87" spans="1:2">
      <c r="A87" s="86">
        <v>185</v>
      </c>
      <c r="B87" s="86" t="s">
        <v>188</v>
      </c>
    </row>
    <row r="88" spans="1:2">
      <c r="A88" s="86">
        <v>186</v>
      </c>
      <c r="B88" s="86" t="s">
        <v>189</v>
      </c>
    </row>
    <row r="89" spans="1:2">
      <c r="A89" s="86">
        <v>187</v>
      </c>
      <c r="B89" s="86" t="s">
        <v>190</v>
      </c>
    </row>
    <row r="90" spans="1:2">
      <c r="A90" s="86">
        <v>188</v>
      </c>
      <c r="B90" s="86" t="s">
        <v>191</v>
      </c>
    </row>
    <row r="91" spans="1:2">
      <c r="A91" s="86">
        <v>189</v>
      </c>
      <c r="B91" s="86" t="s">
        <v>192</v>
      </c>
    </row>
    <row r="92" spans="1:2">
      <c r="A92" s="86">
        <v>190</v>
      </c>
      <c r="B92" s="86" t="s">
        <v>193</v>
      </c>
    </row>
    <row r="93" spans="1:2">
      <c r="A93" s="86">
        <v>191</v>
      </c>
      <c r="B93" s="86" t="s">
        <v>129</v>
      </c>
    </row>
    <row r="94" spans="1:2">
      <c r="A94" s="86">
        <v>192</v>
      </c>
      <c r="B94" s="86" t="s">
        <v>194</v>
      </c>
    </row>
    <row r="95" spans="1:2">
      <c r="A95" s="86">
        <v>193</v>
      </c>
      <c r="B95" s="86" t="s">
        <v>195</v>
      </c>
    </row>
    <row r="96" spans="1:2">
      <c r="A96" s="86">
        <v>194</v>
      </c>
      <c r="B96" s="86" t="s">
        <v>196</v>
      </c>
    </row>
    <row r="97" spans="1:2">
      <c r="A97" s="86">
        <v>195</v>
      </c>
      <c r="B97" s="86" t="s">
        <v>197</v>
      </c>
    </row>
    <row r="98" spans="1:2">
      <c r="A98" s="86">
        <v>196</v>
      </c>
      <c r="B98" s="86" t="s">
        <v>198</v>
      </c>
    </row>
    <row r="99" spans="1:2">
      <c r="A99" s="86">
        <v>197</v>
      </c>
      <c r="B99" s="86" t="s">
        <v>199</v>
      </c>
    </row>
    <row r="100" spans="1:2">
      <c r="A100" s="86">
        <v>198</v>
      </c>
      <c r="B100" s="86" t="s">
        <v>124</v>
      </c>
    </row>
    <row r="101" spans="1:2">
      <c r="A101" s="86">
        <v>199</v>
      </c>
      <c r="B101" s="86" t="s">
        <v>200</v>
      </c>
    </row>
    <row r="102" spans="1:2">
      <c r="A102" s="86">
        <v>1001</v>
      </c>
      <c r="B102" s="86" t="s">
        <v>201</v>
      </c>
    </row>
    <row r="103" spans="1:2">
      <c r="A103" s="86">
        <v>1002</v>
      </c>
      <c r="B103" s="86" t="s">
        <v>202</v>
      </c>
    </row>
    <row r="104" spans="1:2">
      <c r="A104" s="86">
        <v>1003</v>
      </c>
      <c r="B104" s="86" t="s">
        <v>203</v>
      </c>
    </row>
    <row r="105" spans="1:2">
      <c r="A105" s="86">
        <v>1004</v>
      </c>
      <c r="B105" s="86" t="s">
        <v>204</v>
      </c>
    </row>
    <row r="106" spans="1:2">
      <c r="A106" s="86">
        <v>1005</v>
      </c>
      <c r="B106" s="86" t="s">
        <v>205</v>
      </c>
    </row>
    <row r="107" spans="1:2">
      <c r="A107" s="86">
        <v>1007</v>
      </c>
      <c r="B107" s="86" t="s">
        <v>206</v>
      </c>
    </row>
    <row r="108" spans="1:2">
      <c r="A108" s="86">
        <v>1008</v>
      </c>
      <c r="B108" s="86" t="s">
        <v>207</v>
      </c>
    </row>
    <row r="109" spans="1:2">
      <c r="A109" s="86">
        <v>1009</v>
      </c>
      <c r="B109" s="86" t="s">
        <v>208</v>
      </c>
    </row>
    <row r="110" spans="1:2">
      <c r="A110" s="86">
        <v>1010</v>
      </c>
      <c r="B110" s="86" t="s">
        <v>209</v>
      </c>
    </row>
  </sheetData>
  <sheetProtection algorithmName="SHA-512" hashValue="B/OLL1o6TmfeHUTgZyHjBBOMZppOnrfCBPPgYXefIjSp99ZTluk4g6knIFdToo9Vc76lqmhN9a9DX9B1/u01qA==" saltValue="ys+XQMbmt/T+j1Njm7EUFg==" spinCount="100000" sheet="1" selectLockedCell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7C7E-BE4F-4FDA-B256-AEB9796F0A97}">
  <dimension ref="A1:D25"/>
  <sheetViews>
    <sheetView workbookViewId="0">
      <selection activeCell="B1" sqref="B1"/>
    </sheetView>
  </sheetViews>
  <sheetFormatPr baseColWidth="10" defaultColWidth="11.25" defaultRowHeight="14.25"/>
  <sheetData>
    <row r="1" spans="1:4">
      <c r="A1" s="86" t="s">
        <v>62</v>
      </c>
      <c r="B1" s="86" t="s">
        <v>115</v>
      </c>
      <c r="C1" s="86"/>
      <c r="D1" s="86">
        <v>1</v>
      </c>
    </row>
    <row r="2" spans="1:4">
      <c r="A2" s="86" t="s">
        <v>63</v>
      </c>
      <c r="B2" s="86" t="s">
        <v>71</v>
      </c>
      <c r="C2" s="86"/>
      <c r="D2" s="86">
        <v>2</v>
      </c>
    </row>
    <row r="3" spans="1:4">
      <c r="A3" s="86" t="s">
        <v>64</v>
      </c>
      <c r="B3" s="86" t="s">
        <v>72</v>
      </c>
      <c r="C3" s="86"/>
      <c r="D3" s="86">
        <v>3</v>
      </c>
    </row>
    <row r="4" spans="1:4">
      <c r="A4" s="86" t="s">
        <v>65</v>
      </c>
      <c r="B4" s="86" t="s">
        <v>73</v>
      </c>
      <c r="C4" s="86"/>
      <c r="D4" s="86">
        <v>4</v>
      </c>
    </row>
    <row r="5" spans="1:4" ht="13.15" customHeight="1">
      <c r="A5" s="86" t="s">
        <v>66</v>
      </c>
      <c r="B5" s="86" t="s">
        <v>74</v>
      </c>
      <c r="C5" s="86"/>
      <c r="D5" s="86">
        <v>5</v>
      </c>
    </row>
    <row r="6" spans="1:4">
      <c r="A6" s="86" t="s">
        <v>67</v>
      </c>
      <c r="B6" s="86" t="s">
        <v>75</v>
      </c>
      <c r="C6" s="86"/>
      <c r="D6" s="86">
        <v>6</v>
      </c>
    </row>
    <row r="7" spans="1:4">
      <c r="A7" s="86" t="s">
        <v>68</v>
      </c>
      <c r="B7" s="86" t="s">
        <v>76</v>
      </c>
      <c r="C7" s="86"/>
      <c r="D7" s="86">
        <v>7</v>
      </c>
    </row>
    <row r="8" spans="1:4">
      <c r="A8" s="86" t="s">
        <v>69</v>
      </c>
      <c r="B8" s="86" t="s">
        <v>210</v>
      </c>
      <c r="C8" s="86"/>
      <c r="D8" s="86">
        <v>8</v>
      </c>
    </row>
    <row r="9" spans="1:4">
      <c r="A9" s="86" t="s">
        <v>131</v>
      </c>
      <c r="B9" s="86" t="s">
        <v>211</v>
      </c>
      <c r="C9" s="86"/>
      <c r="D9" s="86">
        <v>9</v>
      </c>
    </row>
    <row r="10" spans="1:4">
      <c r="A10" s="86" t="s">
        <v>132</v>
      </c>
      <c r="B10" s="86" t="s">
        <v>212</v>
      </c>
      <c r="C10" s="86"/>
      <c r="D10" s="86">
        <v>10</v>
      </c>
    </row>
    <row r="11" spans="1:4">
      <c r="A11" s="86"/>
      <c r="B11" s="86" t="s">
        <v>213</v>
      </c>
      <c r="C11" s="86"/>
      <c r="D11" s="86">
        <v>11</v>
      </c>
    </row>
    <row r="12" spans="1:4">
      <c r="A12" s="86"/>
      <c r="B12" s="86" t="s">
        <v>214</v>
      </c>
      <c r="C12" s="86"/>
      <c r="D12" s="86">
        <v>12</v>
      </c>
    </row>
    <row r="13" spans="1:4">
      <c r="A13" s="86"/>
      <c r="B13" s="86" t="s">
        <v>215</v>
      </c>
      <c r="C13" s="86"/>
      <c r="D13" s="86">
        <v>13</v>
      </c>
    </row>
    <row r="14" spans="1:4">
      <c r="A14" s="86"/>
      <c r="B14" s="86" t="s">
        <v>77</v>
      </c>
      <c r="C14" s="86"/>
      <c r="D14" s="86">
        <v>14</v>
      </c>
    </row>
    <row r="15" spans="1:4">
      <c r="A15" s="86"/>
      <c r="B15" s="86" t="s">
        <v>78</v>
      </c>
      <c r="C15" s="86"/>
      <c r="D15" s="86">
        <v>15</v>
      </c>
    </row>
    <row r="16" spans="1:4">
      <c r="A16" s="86"/>
      <c r="B16" s="86" t="s">
        <v>79</v>
      </c>
      <c r="C16" s="86"/>
      <c r="D16" s="86">
        <v>16</v>
      </c>
    </row>
    <row r="17" spans="1:4">
      <c r="A17" s="86"/>
      <c r="B17" s="86" t="s">
        <v>80</v>
      </c>
      <c r="C17" s="86"/>
      <c r="D17" s="86">
        <v>17</v>
      </c>
    </row>
    <row r="18" spans="1:4">
      <c r="A18" s="86"/>
      <c r="B18" s="86" t="s">
        <v>81</v>
      </c>
      <c r="C18" s="86"/>
      <c r="D18" s="86">
        <v>18</v>
      </c>
    </row>
    <row r="19" spans="1:4">
      <c r="A19" s="86"/>
      <c r="B19" s="86" t="s">
        <v>82</v>
      </c>
      <c r="C19" s="86"/>
      <c r="D19" s="86">
        <v>19</v>
      </c>
    </row>
    <row r="20" spans="1:4">
      <c r="A20" s="86"/>
      <c r="B20" s="86" t="s">
        <v>83</v>
      </c>
      <c r="C20" s="86"/>
      <c r="D20" s="86">
        <v>20</v>
      </c>
    </row>
    <row r="21" spans="1:4">
      <c r="A21" s="86"/>
      <c r="B21" s="86" t="s">
        <v>84</v>
      </c>
      <c r="C21" s="86"/>
      <c r="D21" s="86">
        <v>21</v>
      </c>
    </row>
    <row r="22" spans="1:4">
      <c r="A22" s="86"/>
      <c r="B22" s="86" t="s">
        <v>85</v>
      </c>
      <c r="C22" s="86"/>
      <c r="D22" s="86">
        <v>22</v>
      </c>
    </row>
    <row r="23" spans="1:4">
      <c r="A23" s="86"/>
      <c r="B23" s="86" t="s">
        <v>130</v>
      </c>
      <c r="C23" s="86"/>
      <c r="D23" s="86"/>
    </row>
    <row r="24" spans="1:4">
      <c r="A24" s="86"/>
      <c r="B24" s="86" t="s">
        <v>116</v>
      </c>
      <c r="C24" s="86"/>
      <c r="D24" s="86"/>
    </row>
    <row r="25" spans="1:4">
      <c r="A25" s="86"/>
      <c r="B25" s="86"/>
      <c r="C25" s="86"/>
      <c r="D25" s="86"/>
    </row>
  </sheetData>
  <sheetProtection algorithmName="SHA-512" hashValue="pWqa0w6VI2g/Ux959Bvh3G5mY3izZsgOsciHNDLTimHYHvpv6ianaxHDrXrIbDtU6ZhCqBOOBtFQVhXFRMqyNg==" saltValue="YFso7yMtIV/NJshhaFeQcg==" spinCount="100000" sheet="1" objects="1" scenarios="1"/>
  <phoneticPr fontId="1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Kreisliga bis Bezirksoberliga</vt:lpstr>
      <vt:lpstr>Heimteam</vt:lpstr>
      <vt:lpstr>Gastteam</vt:lpstr>
      <vt:lpstr>Vereinsnummer</vt:lpstr>
      <vt:lpstr>Teamnummer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Reinert</dc:creator>
  <cp:lastModifiedBy>Hendrik Arnecke</cp:lastModifiedBy>
  <cp:revision>2</cp:revision>
  <cp:lastPrinted>2022-08-17T09:53:48Z</cp:lastPrinted>
  <dcterms:created xsi:type="dcterms:W3CDTF">2017-05-15T14:38:44Z</dcterms:created>
  <dcterms:modified xsi:type="dcterms:W3CDTF">2024-08-19T09:41:35Z</dcterms:modified>
</cp:coreProperties>
</file>