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Fabian.Reinert\Downloads\"/>
    </mc:Choice>
  </mc:AlternateContent>
  <xr:revisionPtr revIDLastSave="0" documentId="13_ncr:1_{3CADD082-11F8-4B12-826E-43638A6D9C5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BH - Kreisliga bis Bezirksliga" sheetId="1" r:id="rId1"/>
    <sheet name="Heimteam" sheetId="2" r:id="rId2"/>
    <sheet name="Gastteam" sheetId="3" r:id="rId3"/>
    <sheet name="Vereinsnummer" sheetId="4" r:id="rId4"/>
    <sheet name="Teamnummer" sheetId="5" r:id="rId5"/>
  </sheets>
  <definedNames>
    <definedName name="Gast">#REF!</definedName>
    <definedName name="Heim" localSheetId="0">#REF!</definedName>
    <definedName name="Heim">#REF!</definedName>
    <definedName name="Heim2">#REF!</definedName>
    <definedName name="Heim3">#REF!</definedName>
    <definedName name="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" l="1"/>
  <c r="A49" i="1"/>
  <c r="A48" i="1"/>
  <c r="A47" i="1"/>
  <c r="A46" i="1"/>
  <c r="A45" i="1"/>
  <c r="L40" i="1"/>
  <c r="L39" i="1"/>
  <c r="L38" i="1"/>
  <c r="L37" i="1"/>
  <c r="L26" i="1"/>
  <c r="L25" i="1"/>
  <c r="L24" i="1"/>
  <c r="L23" i="1"/>
  <c r="E40" i="1"/>
  <c r="E39" i="1"/>
  <c r="E38" i="1"/>
  <c r="E37" i="1"/>
  <c r="E26" i="1"/>
  <c r="E25" i="1"/>
  <c r="E24" i="1"/>
  <c r="E23" i="1"/>
  <c r="A59" i="1"/>
  <c r="A58" i="1"/>
  <c r="A57" i="1"/>
  <c r="A56" i="1"/>
  <c r="A55" i="1"/>
  <c r="A54" i="1"/>
  <c r="E33" i="1"/>
  <c r="E32" i="1"/>
  <c r="E31" i="1"/>
  <c r="E30" i="1"/>
  <c r="E19" i="1"/>
  <c r="E18" i="1"/>
  <c r="E17" i="1"/>
  <c r="E16" i="1"/>
  <c r="S41" i="1" l="1"/>
  <c r="Q41" i="1"/>
  <c r="N10" i="1"/>
  <c r="A10" i="1"/>
  <c r="L17" i="1"/>
  <c r="L18" i="1"/>
  <c r="L19" i="1"/>
  <c r="L16" i="1"/>
  <c r="L31" i="1"/>
  <c r="L32" i="1"/>
  <c r="L33" i="1"/>
  <c r="L30" i="1"/>
  <c r="W16" i="1"/>
  <c r="U16" i="1"/>
  <c r="W30" i="1"/>
  <c r="U37" i="1"/>
  <c r="W39" i="1"/>
  <c r="U39" i="1"/>
  <c r="W37" i="1"/>
  <c r="U25" i="1"/>
  <c r="W25" i="1"/>
  <c r="W23" i="1"/>
  <c r="U23" i="1"/>
  <c r="U31" i="1"/>
  <c r="W31" i="1"/>
  <c r="U32" i="1"/>
  <c r="W32" i="1"/>
  <c r="U33" i="1"/>
  <c r="W33" i="1"/>
  <c r="U17" i="1"/>
  <c r="W17" i="1"/>
  <c r="U18" i="1"/>
  <c r="W18" i="1"/>
  <c r="U19" i="1"/>
  <c r="W19" i="1"/>
  <c r="U30" i="1"/>
  <c r="U41" i="1" l="1"/>
  <c r="W41" i="1"/>
</calcChain>
</file>

<file path=xl/sharedStrings.xml><?xml version="1.0" encoding="utf-8"?>
<sst xmlns="http://schemas.openxmlformats.org/spreadsheetml/2006/main" count="281" uniqueCount="195">
  <si>
    <t>Nr.</t>
  </si>
  <si>
    <t>Mitgl.-Nr.</t>
  </si>
  <si>
    <t>Legs</t>
  </si>
  <si>
    <t>Punkte</t>
  </si>
  <si>
    <t>1.</t>
  </si>
  <si>
    <t>:</t>
  </si>
  <si>
    <t>2.</t>
  </si>
  <si>
    <t>3.</t>
  </si>
  <si>
    <t>4.</t>
  </si>
  <si>
    <t>Endergebnis:</t>
  </si>
  <si>
    <t>HF ab 100</t>
  </si>
  <si>
    <t>HS ab 160</t>
  </si>
  <si>
    <t>BF</t>
  </si>
  <si>
    <t>LD bis 18</t>
  </si>
  <si>
    <t>Vor-/Nachname</t>
  </si>
  <si>
    <t>H. gespielt</t>
  </si>
  <si>
    <t>AW-Spieler</t>
  </si>
  <si>
    <t>Bestleistungen - Heim:</t>
  </si>
  <si>
    <t>Bestleistungen - Gast:</t>
  </si>
  <si>
    <t>Unterschrift Gast: ___________________________</t>
  </si>
  <si>
    <t>(Weitere Eintragungen können auf der Rückseite erfolgen und sind von beiden Teamkapitänen gegenzuzeichnen)</t>
  </si>
  <si>
    <t>Spieler-Nr.</t>
  </si>
  <si>
    <t>Vorname Nachname</t>
  </si>
  <si>
    <t>Heim 1</t>
  </si>
  <si>
    <t>Heim 2</t>
  </si>
  <si>
    <t>Heim 3</t>
  </si>
  <si>
    <t>Heim 4</t>
  </si>
  <si>
    <t>Heim 5</t>
  </si>
  <si>
    <t>Gast 1</t>
  </si>
  <si>
    <t>Gast 2</t>
  </si>
  <si>
    <t>Gast 3</t>
  </si>
  <si>
    <t>Gast 4</t>
  </si>
  <si>
    <t>Gast 5</t>
  </si>
  <si>
    <t>Heim 6</t>
  </si>
  <si>
    <t>Heim 7</t>
  </si>
  <si>
    <t>Heim 8</t>
  </si>
  <si>
    <t>Heim 9</t>
  </si>
  <si>
    <t>Heim 10</t>
  </si>
  <si>
    <t>Heim 11</t>
  </si>
  <si>
    <t>Heim 12</t>
  </si>
  <si>
    <t>Heim 13</t>
  </si>
  <si>
    <t>Heim 14</t>
  </si>
  <si>
    <t>Heim 15</t>
  </si>
  <si>
    <t>Gast 6</t>
  </si>
  <si>
    <t>Gast 7</t>
  </si>
  <si>
    <t>Gast 8</t>
  </si>
  <si>
    <t>Gast 9</t>
  </si>
  <si>
    <t>Gast 10</t>
  </si>
  <si>
    <t>Gast 11</t>
  </si>
  <si>
    <t>Gast 12</t>
  </si>
  <si>
    <t>Gast 13</t>
  </si>
  <si>
    <t>Gast 14</t>
  </si>
  <si>
    <t>Gast 15</t>
  </si>
  <si>
    <t>Ith Bulls Lauenstein</t>
  </si>
  <si>
    <t>Dartfüchse Hannover</t>
  </si>
  <si>
    <t>Vereins-Nr.</t>
  </si>
  <si>
    <t>Vereinsname</t>
  </si>
  <si>
    <t>Heim Vereinsnummer:</t>
  </si>
  <si>
    <t xml:space="preserve">  Datum:</t>
  </si>
  <si>
    <t>Uhrzeit:</t>
  </si>
  <si>
    <t>Uhr</t>
  </si>
  <si>
    <t>digital</t>
  </si>
  <si>
    <t>analog</t>
  </si>
  <si>
    <t>Gast Vereinsnummer:</t>
  </si>
  <si>
    <t>A</t>
  </si>
  <si>
    <t>B</t>
  </si>
  <si>
    <t>C</t>
  </si>
  <si>
    <t>D</t>
  </si>
  <si>
    <t>E</t>
  </si>
  <si>
    <t>F</t>
  </si>
  <si>
    <t>G</t>
  </si>
  <si>
    <t>H</t>
  </si>
  <si>
    <t>Liga:</t>
  </si>
  <si>
    <t>Bezirksliga 1</t>
  </si>
  <si>
    <t>Bezirksliga 2</t>
  </si>
  <si>
    <t>Bezirksklasse 1</t>
  </si>
  <si>
    <t>Bezirksklasse 2</t>
  </si>
  <si>
    <t>Bezirksklasse 3</t>
  </si>
  <si>
    <t>Bezirksklasse 4</t>
  </si>
  <si>
    <t>Kreisliga 1</t>
  </si>
  <si>
    <t>Kreisliga 2</t>
  </si>
  <si>
    <t>Kreisliga 3</t>
  </si>
  <si>
    <t>Kreisliga 4</t>
  </si>
  <si>
    <t>Kreisliga 5</t>
  </si>
  <si>
    <t>Kreisliga 6</t>
  </si>
  <si>
    <t>Kreisliga 7</t>
  </si>
  <si>
    <t>Kreisliga 8</t>
  </si>
  <si>
    <t>Kreisliga 9</t>
  </si>
  <si>
    <t>Spieltag:</t>
  </si>
  <si>
    <t xml:space="preserve">DC Hameln 79 </t>
  </si>
  <si>
    <t>SC Victory</t>
  </si>
  <si>
    <t xml:space="preserve">DC Post Hannover </t>
  </si>
  <si>
    <t xml:space="preserve">DC Piano Players Rinteln </t>
  </si>
  <si>
    <t xml:space="preserve">Ith Lions Coppenbrügge </t>
  </si>
  <si>
    <t xml:space="preserve">TSV Bad Eilsen </t>
  </si>
  <si>
    <t xml:space="preserve">DSG Mittelweser </t>
  </si>
  <si>
    <t xml:space="preserve">Flight Club Schloß-Ricklingen </t>
  </si>
  <si>
    <t xml:space="preserve">DC Wild Rovers </t>
  </si>
  <si>
    <t xml:space="preserve">SV Uetze </t>
  </si>
  <si>
    <t xml:space="preserve">Steelbreakers Lehrte </t>
  </si>
  <si>
    <t xml:space="preserve">Hannoverscher DSC </t>
  </si>
  <si>
    <t xml:space="preserve">Shakespeare Dartists </t>
  </si>
  <si>
    <t xml:space="preserve">DC Vikings Oesselse/Gleidingen </t>
  </si>
  <si>
    <t xml:space="preserve">Mighty Darts Hannover </t>
  </si>
  <si>
    <t xml:space="preserve">TSG Everode </t>
  </si>
  <si>
    <t xml:space="preserve">Egentown Steelers </t>
  </si>
  <si>
    <t xml:space="preserve">VfL Bad Nenndorf </t>
  </si>
  <si>
    <t xml:space="preserve">SV Kaltenweide </t>
  </si>
  <si>
    <t xml:space="preserve">SC Polonia Hannover </t>
  </si>
  <si>
    <t xml:space="preserve">SC Drop Out Seelze </t>
  </si>
  <si>
    <t xml:space="preserve">PDC Hannover </t>
  </si>
  <si>
    <t xml:space="preserve">DC Arpke </t>
  </si>
  <si>
    <t xml:space="preserve">DC Cats Minden </t>
  </si>
  <si>
    <t xml:space="preserve">SCL Firedarters </t>
  </si>
  <si>
    <t xml:space="preserve">Veteranos Haimar </t>
  </si>
  <si>
    <t xml:space="preserve">FC Eintracht Polle </t>
  </si>
  <si>
    <t xml:space="preserve">DC Dartskulls Basche </t>
  </si>
  <si>
    <t xml:space="preserve">TuS Germania Hohnhorst </t>
  </si>
  <si>
    <t>Excel. Dragons Minden</t>
  </si>
  <si>
    <t>DSV Stingrays Hannover</t>
  </si>
  <si>
    <t xml:space="preserve">SV Victoria Sachsenhagen </t>
  </si>
  <si>
    <t xml:space="preserve">Mühlenberger SV </t>
  </si>
  <si>
    <t>TSV Söhlde</t>
  </si>
  <si>
    <t xml:space="preserve">Silberborn Darting Deers </t>
  </si>
  <si>
    <t xml:space="preserve">SV Arminia Bunté Hundé </t>
  </si>
  <si>
    <t xml:space="preserve">SC Diedersen TB </t>
  </si>
  <si>
    <t>Dart Devils Glissen</t>
  </si>
  <si>
    <t xml:space="preserve">Sieben Zwerge DT </t>
  </si>
  <si>
    <t xml:space="preserve">VSV Rössing </t>
  </si>
  <si>
    <t xml:space="preserve">DC Sloths Steyerberg </t>
  </si>
  <si>
    <t>TSV Germania Reher</t>
  </si>
  <si>
    <t xml:space="preserve">DC Langendamm </t>
  </si>
  <si>
    <t xml:space="preserve">TuS Jahn Lindhorst </t>
  </si>
  <si>
    <t xml:space="preserve">TSC Fischbeck Arrowheads </t>
  </si>
  <si>
    <t xml:space="preserve">DC Alpakas Hille </t>
  </si>
  <si>
    <t xml:space="preserve">TuSG Rolfshagen </t>
  </si>
  <si>
    <t xml:space="preserve">Flying Owls Hörsum </t>
  </si>
  <si>
    <t xml:space="preserve">DBV Break Bad Münder </t>
  </si>
  <si>
    <t xml:space="preserve">Darthouse Steelers </t>
  </si>
  <si>
    <t xml:space="preserve">DC MDE Diedersen </t>
  </si>
  <si>
    <t xml:space="preserve">DC No Mercy Gronau </t>
  </si>
  <si>
    <t xml:space="preserve">SV Goldbeck Bulldogs </t>
  </si>
  <si>
    <t xml:space="preserve">1. DC Hildesheim </t>
  </si>
  <si>
    <t xml:space="preserve">TuS Holzhausen/Porta </t>
  </si>
  <si>
    <t xml:space="preserve">SC Elite Hannover </t>
  </si>
  <si>
    <t xml:space="preserve">SV Northen Lenthe </t>
  </si>
  <si>
    <t xml:space="preserve">Hannover 96 </t>
  </si>
  <si>
    <t xml:space="preserve">DC Wedemark </t>
  </si>
  <si>
    <t xml:space="preserve">TuS Lühnde </t>
  </si>
  <si>
    <t xml:space="preserve">DC Diabolo Hannover </t>
  </si>
  <si>
    <t xml:space="preserve">Neustädter Rübendarter </t>
  </si>
  <si>
    <t xml:space="preserve">DC Bückeburg 03 </t>
  </si>
  <si>
    <t xml:space="preserve">DC Dudensen </t>
  </si>
  <si>
    <t>Germania Pohle Redflights</t>
  </si>
  <si>
    <t>Thorny Roses Hildesheim</t>
  </si>
  <si>
    <t>Die Zeitdiebe Herrenhausen</t>
  </si>
  <si>
    <t xml:space="preserve">DC Eimbeckhausen </t>
  </si>
  <si>
    <t>TSV Egestorf</t>
  </si>
  <si>
    <t>TuSpo Bad Münder</t>
  </si>
  <si>
    <t>Riverside Sharks Hehlen</t>
  </si>
  <si>
    <t xml:space="preserve">TuS Freya Friedewalde </t>
  </si>
  <si>
    <t xml:space="preserve">Wie wurde das Spiel abgehalten? (bitte ankreuzen): </t>
  </si>
  <si>
    <t>EINZEL</t>
  </si>
  <si>
    <t>DOPPEL</t>
  </si>
  <si>
    <t>Mitglieds Nr.</t>
  </si>
  <si>
    <t>Unterschrift Heim: ______________________</t>
  </si>
  <si>
    <t>Freundschaftsspiel</t>
  </si>
  <si>
    <t>001+002</t>
  </si>
  <si>
    <t>Gast 1 / Gast 2</t>
  </si>
  <si>
    <t>Heim 1 / Heim 2</t>
  </si>
  <si>
    <t>I</t>
  </si>
  <si>
    <t>J</t>
  </si>
  <si>
    <t>Kreisliga 10</t>
  </si>
  <si>
    <t>Kreisliga 11</t>
  </si>
  <si>
    <t>Kreisliga 12</t>
  </si>
  <si>
    <t>Dart Akademie Hannover</t>
  </si>
  <si>
    <t>TSV Poggenhagen</t>
  </si>
  <si>
    <t>SV Einum</t>
  </si>
  <si>
    <t>MTV Rehren A/R</t>
  </si>
  <si>
    <t xml:space="preserve">FSV Algermissen Magpies </t>
  </si>
  <si>
    <t>SG Minden Nordstadt</t>
  </si>
  <si>
    <t xml:space="preserve">SV Dartwolves Wülfingen </t>
  </si>
  <si>
    <t xml:space="preserve">FSG Pollh./Nords./Lauenh. </t>
  </si>
  <si>
    <t>VfV Hainholz</t>
  </si>
  <si>
    <t>SV Marienwerder</t>
  </si>
  <si>
    <t>SV Hoyerhagen</t>
  </si>
  <si>
    <t>Heesseler SV</t>
  </si>
  <si>
    <t>VfR Evesen</t>
  </si>
  <si>
    <t>MTV Asel</t>
  </si>
  <si>
    <t>Madhouse Aerzen</t>
  </si>
  <si>
    <t>SV Frielingen</t>
  </si>
  <si>
    <t>SG Letter 05</t>
  </si>
  <si>
    <t>VfB Wülfel</t>
  </si>
  <si>
    <t>DC Donkeys Freden</t>
  </si>
  <si>
    <r>
      <t>Nach Spielende ist das Spielformular von beiden Kapitänen zu unterzeichnen. Der Gastgeber trägt das Spiel bis spätestens 18:00 Uhr des Folgetages</t>
    </r>
    <r>
      <rPr>
        <b/>
        <u/>
        <sz val="9"/>
        <color rgb="FF000000"/>
        <rFont val="Arial"/>
        <family val="2"/>
      </rPr>
      <t xml:space="preserve"> in der Onlinedatenbank</t>
    </r>
    <r>
      <rPr>
        <sz val="9"/>
        <color rgb="FF000000"/>
        <rFont val="Arial"/>
        <family val="2"/>
      </rPr>
      <t xml:space="preserve"> ein. Der Gastkapitän bestätigt die Richtigkeit bis spätestens 24h nach Eingabefrist des Heimkapitäns. Die Originale sind zu sammeln und dem Sportwart </t>
    </r>
    <r>
      <rPr>
        <b/>
        <sz val="9"/>
        <color rgb="FF000000"/>
        <rFont val="Arial"/>
        <family val="2"/>
      </rPr>
      <t>auf Verlangen</t>
    </r>
    <r>
      <rPr>
        <sz val="9"/>
        <color rgb="FF000000"/>
        <rFont val="Arial"/>
        <family val="2"/>
      </rPr>
      <t xml:space="preserve"> zu schicken.                                                                                                                                                                        </t>
    </r>
    <r>
      <rPr>
        <b/>
        <sz val="9"/>
        <color rgb="FF000000"/>
        <rFont val="Arial"/>
        <family val="2"/>
      </rPr>
      <t>Kontaktdaten: sportwart@dbhev.de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</si>
</sst>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7]General"/>
    <numFmt numFmtId="165" formatCode="#,##0.00&quot; &quot;[$€-407];[Red]&quot;-&quot;#,##0.00&quot; &quot;[$€-407]"/>
    <numFmt numFmtId="166" formatCode="000"/>
  </numFmts>
  <fonts count="20">
    <font>
      <sz val="11"/>
      <color rgb="FF000000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1"/>
    </font>
    <font>
      <u/>
      <sz val="11"/>
      <color rgb="FF000000"/>
      <name val="Arial"/>
      <family val="2"/>
    </font>
    <font>
      <sz val="9"/>
      <color rgb="FF000000"/>
      <name val="Arial"/>
      <family val="2"/>
    </font>
    <font>
      <b/>
      <u/>
      <sz val="9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8"/>
      <color indexed="8"/>
      <name val="Arial"/>
      <family val="2"/>
    </font>
    <font>
      <u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43" fontId="17" fillId="0" borderId="0" applyFont="0" applyFill="0" applyBorder="0" applyAlignment="0" applyProtection="0"/>
  </cellStyleXfs>
  <cellXfs count="142">
    <xf numFmtId="0" fontId="0" fillId="0" borderId="0" xfId="0"/>
    <xf numFmtId="164" fontId="1" fillId="0" borderId="0" xfId="1" applyAlignment="1" applyProtection="1">
      <alignment vertical="center"/>
      <protection hidden="1"/>
    </xf>
    <xf numFmtId="164" fontId="4" fillId="0" borderId="0" xfId="1" applyFont="1" applyAlignment="1" applyProtection="1">
      <alignment horizontal="left" vertical="top" wrapText="1"/>
      <protection hidden="1"/>
    </xf>
    <xf numFmtId="164" fontId="5" fillId="0" borderId="0" xfId="1" applyFont="1" applyAlignment="1" applyProtection="1">
      <alignment horizontal="center" vertical="center"/>
      <protection hidden="1"/>
    </xf>
    <xf numFmtId="164" fontId="6" fillId="0" borderId="0" xfId="1" applyFont="1" applyAlignment="1" applyProtection="1">
      <alignment vertical="center"/>
      <protection hidden="1"/>
    </xf>
    <xf numFmtId="164" fontId="7" fillId="0" borderId="0" xfId="1" applyFont="1" applyAlignment="1" applyProtection="1">
      <alignment vertical="center"/>
      <protection hidden="1"/>
    </xf>
    <xf numFmtId="0" fontId="1" fillId="0" borderId="0" xfId="1" applyNumberFormat="1" applyAlignment="1" applyProtection="1">
      <alignment vertical="center"/>
      <protection hidden="1"/>
    </xf>
    <xf numFmtId="164" fontId="5" fillId="0" borderId="0" xfId="1" applyFont="1" applyAlignment="1" applyProtection="1">
      <alignment vertical="center"/>
      <protection hidden="1"/>
    </xf>
    <xf numFmtId="164" fontId="9" fillId="0" borderId="0" xfId="1" applyFont="1" applyAlignment="1" applyProtection="1">
      <alignment horizontal="center" vertical="center"/>
      <protection hidden="1"/>
    </xf>
    <xf numFmtId="164" fontId="1" fillId="0" borderId="0" xfId="1" applyAlignment="1" applyProtection="1">
      <alignment vertical="center"/>
    </xf>
    <xf numFmtId="0" fontId="0" fillId="2" borderId="0" xfId="0" applyFill="1"/>
    <xf numFmtId="164" fontId="8" fillId="0" borderId="0" xfId="1" applyFont="1" applyAlignment="1" applyProtection="1">
      <alignment vertical="center"/>
    </xf>
    <xf numFmtId="164" fontId="5" fillId="0" borderId="0" xfId="1" applyFont="1" applyAlignment="1" applyProtection="1">
      <alignment vertical="center"/>
    </xf>
    <xf numFmtId="0" fontId="0" fillId="0" borderId="0" xfId="0" applyAlignment="1">
      <alignment horizontal="center" vertical="center"/>
    </xf>
    <xf numFmtId="164" fontId="6" fillId="0" borderId="0" xfId="1" applyFont="1" applyAlignment="1" applyProtection="1">
      <alignment vertical="center"/>
    </xf>
    <xf numFmtId="0" fontId="7" fillId="0" borderId="0" xfId="0" applyFont="1" applyAlignment="1">
      <alignment horizontal="center" vertical="center"/>
    </xf>
    <xf numFmtId="164" fontId="8" fillId="0" borderId="0" xfId="1" applyFont="1" applyAlignment="1" applyProtection="1">
      <alignment horizontal="center" vertical="center"/>
    </xf>
    <xf numFmtId="164" fontId="5" fillId="0" borderId="0" xfId="1" applyFont="1" applyAlignment="1" applyProtection="1">
      <alignment horizontal="center" vertical="center"/>
    </xf>
    <xf numFmtId="164" fontId="9" fillId="0" borderId="0" xfId="1" applyFont="1" applyAlignment="1" applyProtection="1">
      <alignment horizontal="center" vertical="center"/>
    </xf>
    <xf numFmtId="164" fontId="9" fillId="0" borderId="10" xfId="1" applyFont="1" applyBorder="1" applyAlignment="1" applyProtection="1">
      <alignment horizontal="center" vertical="center"/>
    </xf>
    <xf numFmtId="164" fontId="9" fillId="0" borderId="12" xfId="1" applyFont="1" applyBorder="1" applyAlignment="1" applyProtection="1">
      <alignment horizontal="center" vertical="center"/>
    </xf>
    <xf numFmtId="164" fontId="9" fillId="0" borderId="17" xfId="1" applyFont="1" applyBorder="1" applyAlignment="1" applyProtection="1">
      <alignment horizontal="center" vertical="center"/>
    </xf>
    <xf numFmtId="164" fontId="1" fillId="0" borderId="0" xfId="1" applyBorder="1" applyAlignment="1" applyProtection="1">
      <alignment horizontal="center" vertical="center"/>
    </xf>
    <xf numFmtId="164" fontId="5" fillId="0" borderId="0" xfId="1" applyFont="1" applyBorder="1" applyAlignment="1" applyProtection="1">
      <alignment horizontal="center" vertical="center"/>
    </xf>
    <xf numFmtId="164" fontId="7" fillId="0" borderId="0" xfId="1" applyFont="1" applyAlignment="1" applyProtection="1">
      <alignment vertical="center"/>
    </xf>
    <xf numFmtId="164" fontId="5" fillId="3" borderId="7" xfId="1" applyFont="1" applyFill="1" applyBorder="1" applyAlignment="1" applyProtection="1">
      <alignment horizontal="center" vertical="center"/>
    </xf>
    <xf numFmtId="164" fontId="5" fillId="3" borderId="10" xfId="1" applyFont="1" applyFill="1" applyBorder="1" applyAlignment="1" applyProtection="1">
      <alignment horizontal="center" vertical="center"/>
    </xf>
    <xf numFmtId="164" fontId="5" fillId="3" borderId="8" xfId="1" applyFont="1" applyFill="1" applyBorder="1" applyAlignment="1" applyProtection="1">
      <alignment horizontal="center" vertical="center"/>
    </xf>
    <xf numFmtId="164" fontId="5" fillId="3" borderId="21" xfId="1" applyFont="1" applyFill="1" applyBorder="1" applyAlignment="1" applyProtection="1">
      <alignment horizontal="center" vertical="center"/>
    </xf>
    <xf numFmtId="164" fontId="5" fillId="3" borderId="20" xfId="1" applyFont="1" applyFill="1" applyBorder="1" applyAlignment="1" applyProtection="1">
      <alignment horizontal="center" vertical="center"/>
    </xf>
    <xf numFmtId="164" fontId="5" fillId="3" borderId="22" xfId="1" applyFont="1" applyFill="1" applyBorder="1" applyAlignment="1" applyProtection="1">
      <alignment horizontal="center" vertical="center"/>
    </xf>
    <xf numFmtId="0" fontId="10" fillId="0" borderId="0" xfId="0" applyFont="1"/>
    <xf numFmtId="166" fontId="1" fillId="0" borderId="0" xfId="1" applyNumberFormat="1" applyBorder="1" applyAlignment="1" applyProtection="1">
      <alignment vertical="center"/>
    </xf>
    <xf numFmtId="164" fontId="1" fillId="0" borderId="0" xfId="1" applyBorder="1" applyAlignment="1" applyProtection="1">
      <alignment vertical="center"/>
    </xf>
    <xf numFmtId="0" fontId="1" fillId="0" borderId="0" xfId="1" applyNumberFormat="1" applyAlignment="1" applyProtection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164" fontId="5" fillId="0" borderId="0" xfId="1" applyFont="1" applyBorder="1" applyAlignment="1" applyProtection="1">
      <alignment vertical="center"/>
    </xf>
    <xf numFmtId="164" fontId="9" fillId="0" borderId="0" xfId="1" applyFont="1" applyBorder="1" applyAlignment="1" applyProtection="1">
      <alignment vertical="center"/>
    </xf>
    <xf numFmtId="164" fontId="9" fillId="0" borderId="0" xfId="1" applyFont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164" fontId="9" fillId="0" borderId="2" xfId="1" applyFont="1" applyBorder="1" applyAlignment="1" applyProtection="1">
      <alignment horizontal="center" vertical="center"/>
      <protection locked="0"/>
    </xf>
    <xf numFmtId="49" fontId="9" fillId="0" borderId="2" xfId="1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164" fontId="5" fillId="0" borderId="0" xfId="1" applyFont="1" applyAlignment="1" applyProtection="1">
      <alignment horizontal="left" vertical="center"/>
    </xf>
    <xf numFmtId="166" fontId="13" fillId="0" borderId="9" xfId="1" applyNumberFormat="1" applyFont="1" applyBorder="1" applyAlignment="1" applyProtection="1">
      <alignment horizontal="center" vertical="center"/>
      <protection locked="0"/>
    </xf>
    <xf numFmtId="164" fontId="13" fillId="0" borderId="7" xfId="1" applyFont="1" applyBorder="1" applyAlignment="1" applyProtection="1">
      <alignment horizontal="center" vertical="center"/>
      <protection locked="0"/>
    </xf>
    <xf numFmtId="164" fontId="13" fillId="0" borderId="8" xfId="1" applyFont="1" applyBorder="1" applyAlignment="1" applyProtection="1">
      <alignment horizontal="center" vertical="center"/>
      <protection locked="0"/>
    </xf>
    <xf numFmtId="164" fontId="13" fillId="0" borderId="0" xfId="1" applyFont="1" applyAlignment="1" applyProtection="1">
      <alignment horizontal="center" vertical="center"/>
    </xf>
    <xf numFmtId="164" fontId="13" fillId="0" borderId="11" xfId="1" applyFont="1" applyBorder="1" applyAlignment="1" applyProtection="1">
      <alignment horizontal="center" vertical="center"/>
    </xf>
    <xf numFmtId="164" fontId="13" fillId="0" borderId="13" xfId="1" applyFont="1" applyBorder="1" applyAlignment="1" applyProtection="1">
      <alignment horizontal="center" vertical="center"/>
    </xf>
    <xf numFmtId="164" fontId="13" fillId="0" borderId="14" xfId="1" applyFont="1" applyBorder="1" applyAlignment="1" applyProtection="1">
      <alignment horizontal="center" vertical="center"/>
    </xf>
    <xf numFmtId="164" fontId="13" fillId="0" borderId="15" xfId="1" applyFont="1" applyBorder="1" applyAlignment="1" applyProtection="1">
      <alignment horizontal="center" vertical="center"/>
    </xf>
    <xf numFmtId="164" fontId="13" fillId="0" borderId="16" xfId="1" applyFont="1" applyBorder="1" applyAlignment="1" applyProtection="1">
      <alignment horizontal="center" vertical="center"/>
    </xf>
    <xf numFmtId="164" fontId="13" fillId="0" borderId="18" xfId="1" applyFont="1" applyBorder="1" applyAlignment="1" applyProtection="1">
      <alignment horizontal="center" vertical="center"/>
    </xf>
    <xf numFmtId="164" fontId="11" fillId="0" borderId="0" xfId="1" applyFont="1" applyAlignment="1" applyProtection="1">
      <alignment horizontal="center" vertical="center"/>
    </xf>
    <xf numFmtId="164" fontId="5" fillId="0" borderId="0" xfId="1" applyFont="1" applyBorder="1" applyAlignment="1" applyProtection="1">
      <alignment horizontal="left" vertical="center"/>
    </xf>
    <xf numFmtId="164" fontId="9" fillId="0" borderId="0" xfId="1" applyFont="1" applyBorder="1" applyAlignment="1" applyProtection="1">
      <alignment horizontal="center" vertical="center"/>
    </xf>
    <xf numFmtId="164" fontId="9" fillId="0" borderId="0" xfId="1" applyFont="1" applyBorder="1" applyAlignment="1" applyProtection="1">
      <alignment horizontal="right" vertical="center"/>
    </xf>
    <xf numFmtId="164" fontId="11" fillId="0" borderId="0" xfId="1" applyFont="1" applyAlignment="1" applyProtection="1">
      <alignment vertical="center"/>
    </xf>
    <xf numFmtId="164" fontId="11" fillId="0" borderId="0" xfId="1" applyFont="1" applyAlignment="1" applyProtection="1">
      <alignment vertical="center"/>
      <protection hidden="1"/>
    </xf>
    <xf numFmtId="164" fontId="16" fillId="4" borderId="30" xfId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3" fillId="0" borderId="0" xfId="0" applyFont="1"/>
    <xf numFmtId="166" fontId="11" fillId="0" borderId="0" xfId="1" applyNumberFormat="1" applyFont="1" applyAlignment="1" applyProtection="1">
      <alignment horizontal="center"/>
      <protection locked="0"/>
    </xf>
    <xf numFmtId="166" fontId="13" fillId="0" borderId="0" xfId="0" applyNumberFormat="1" applyFont="1" applyAlignment="1" applyProtection="1">
      <alignment horizontal="center"/>
      <protection locked="0"/>
    </xf>
    <xf numFmtId="164" fontId="9" fillId="0" borderId="8" xfId="1" applyFont="1" applyBorder="1" applyAlignment="1" applyProtection="1">
      <alignment horizontal="center" vertical="center"/>
    </xf>
    <xf numFmtId="164" fontId="9" fillId="0" borderId="9" xfId="1" applyFont="1" applyBorder="1" applyAlignment="1" applyProtection="1">
      <alignment horizontal="center" vertical="center"/>
    </xf>
    <xf numFmtId="164" fontId="9" fillId="0" borderId="19" xfId="1" applyFont="1" applyBorder="1" applyAlignment="1" applyProtection="1">
      <alignment horizontal="center" vertical="center"/>
    </xf>
    <xf numFmtId="164" fontId="9" fillId="0" borderId="20" xfId="1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164" fontId="13" fillId="0" borderId="30" xfId="1" applyFont="1" applyBorder="1" applyAlignment="1" applyProtection="1">
      <alignment horizontal="right" vertical="center"/>
      <protection locked="0"/>
    </xf>
    <xf numFmtId="164" fontId="11" fillId="0" borderId="0" xfId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164" fontId="13" fillId="0" borderId="30" xfId="1" applyFont="1" applyBorder="1" applyAlignment="1" applyProtection="1">
      <alignment horizontal="left" vertical="center"/>
      <protection locked="0"/>
    </xf>
    <xf numFmtId="164" fontId="9" fillId="3" borderId="8" xfId="1" applyFont="1" applyFill="1" applyBorder="1" applyAlignment="1" applyProtection="1">
      <alignment horizontal="center" vertical="center"/>
    </xf>
    <xf numFmtId="164" fontId="9" fillId="3" borderId="9" xfId="1" applyFont="1" applyFill="1" applyBorder="1" applyAlignment="1" applyProtection="1">
      <alignment horizontal="center" vertical="center"/>
    </xf>
    <xf numFmtId="164" fontId="9" fillId="3" borderId="23" xfId="1" applyFont="1" applyFill="1" applyBorder="1" applyAlignment="1" applyProtection="1">
      <alignment horizontal="center" vertical="center"/>
    </xf>
    <xf numFmtId="166" fontId="11" fillId="0" borderId="19" xfId="1" applyNumberFormat="1" applyFont="1" applyBorder="1" applyAlignment="1" applyProtection="1">
      <alignment horizontal="center" vertical="center"/>
    </xf>
    <xf numFmtId="0" fontId="13" fillId="0" borderId="19" xfId="0" applyFont="1" applyBorder="1"/>
    <xf numFmtId="164" fontId="11" fillId="0" borderId="0" xfId="1" applyFont="1" applyBorder="1" applyAlignment="1" applyProtection="1">
      <alignment horizontal="center" vertical="center"/>
    </xf>
    <xf numFmtId="0" fontId="13" fillId="0" borderId="20" xfId="0" applyFont="1" applyBorder="1"/>
    <xf numFmtId="164" fontId="9" fillId="3" borderId="26" xfId="1" applyFont="1" applyFill="1" applyBorder="1" applyAlignment="1" applyProtection="1">
      <alignment horizontal="center" vertical="center"/>
    </xf>
    <xf numFmtId="0" fontId="13" fillId="0" borderId="1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Protection="1">
      <protection locked="0"/>
    </xf>
    <xf numFmtId="164" fontId="9" fillId="0" borderId="2" xfId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164" fontId="13" fillId="0" borderId="30" xfId="1" applyFont="1" applyBorder="1" applyAlignment="1" applyProtection="1">
      <alignment horizontal="center" vertical="center"/>
      <protection locked="0"/>
    </xf>
    <xf numFmtId="164" fontId="13" fillId="0" borderId="30" xfId="1" applyFont="1" applyBorder="1" applyAlignment="1" applyProtection="1">
      <alignment horizontal="right" vertical="center"/>
      <protection locked="0"/>
    </xf>
    <xf numFmtId="164" fontId="11" fillId="0" borderId="6" xfId="1" applyFont="1" applyBorder="1" applyAlignment="1" applyProtection="1">
      <alignment horizontal="center" vertical="center"/>
    </xf>
    <xf numFmtId="164" fontId="11" fillId="0" borderId="29" xfId="1" applyFont="1" applyBorder="1" applyAlignment="1" applyProtection="1">
      <alignment horizontal="center" vertical="center"/>
    </xf>
    <xf numFmtId="0" fontId="13" fillId="0" borderId="9" xfId="0" applyFont="1" applyBorder="1" applyAlignment="1">
      <alignment vertical="center"/>
    </xf>
    <xf numFmtId="164" fontId="5" fillId="0" borderId="0" xfId="1" applyFont="1" applyBorder="1" applyAlignment="1" applyProtection="1">
      <alignment horizontal="left" vertical="center"/>
    </xf>
    <xf numFmtId="164" fontId="5" fillId="0" borderId="0" xfId="1" applyFont="1" applyBorder="1" applyAlignment="1" applyProtection="1">
      <alignment horizontal="right" vertical="center"/>
    </xf>
    <xf numFmtId="164" fontId="18" fillId="0" borderId="0" xfId="1" applyFont="1" applyAlignment="1" applyProtection="1">
      <alignment horizontal="center" vertical="center"/>
    </xf>
    <xf numFmtId="164" fontId="16" fillId="4" borderId="30" xfId="1" applyFont="1" applyFill="1" applyBorder="1" applyAlignment="1" applyProtection="1">
      <alignment horizontal="center" vertical="center"/>
    </xf>
    <xf numFmtId="164" fontId="9" fillId="3" borderId="9" xfId="1" applyFont="1" applyFill="1" applyBorder="1" applyAlignment="1" applyProtection="1">
      <alignment horizontal="center" vertical="center"/>
    </xf>
    <xf numFmtId="164" fontId="9" fillId="3" borderId="23" xfId="1" applyFont="1" applyFill="1" applyBorder="1" applyAlignment="1" applyProtection="1">
      <alignment horizontal="center" vertical="center"/>
    </xf>
    <xf numFmtId="164" fontId="9" fillId="0" borderId="4" xfId="1" applyFont="1" applyBorder="1" applyAlignment="1" applyProtection="1">
      <alignment horizontal="center" vertical="center"/>
    </xf>
    <xf numFmtId="164" fontId="9" fillId="0" borderId="20" xfId="1" applyFont="1" applyBorder="1" applyAlignment="1" applyProtection="1">
      <alignment horizontal="center" vertical="center"/>
    </xf>
    <xf numFmtId="164" fontId="11" fillId="0" borderId="5" xfId="1" applyFont="1" applyBorder="1" applyAlignment="1" applyProtection="1">
      <alignment horizontal="center" vertical="center"/>
    </xf>
    <xf numFmtId="164" fontId="11" fillId="0" borderId="28" xfId="1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164" fontId="9" fillId="0" borderId="19" xfId="1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164" fontId="11" fillId="0" borderId="27" xfId="1" applyFont="1" applyBorder="1" applyAlignment="1" applyProtection="1">
      <alignment horizontal="center" vertical="center"/>
    </xf>
    <xf numFmtId="164" fontId="11" fillId="0" borderId="1" xfId="1" applyFont="1" applyBorder="1" applyAlignment="1" applyProtection="1">
      <alignment horizontal="center" vertical="center"/>
    </xf>
    <xf numFmtId="164" fontId="9" fillId="0" borderId="2" xfId="1" applyFont="1" applyBorder="1" applyAlignment="1" applyProtection="1">
      <alignment horizontal="center" vertical="center"/>
    </xf>
    <xf numFmtId="164" fontId="11" fillId="0" borderId="24" xfId="1" applyFont="1" applyBorder="1" applyAlignment="1" applyProtection="1">
      <alignment horizontal="center" vertical="center"/>
    </xf>
    <xf numFmtId="164" fontId="11" fillId="0" borderId="3" xfId="1" applyFont="1" applyBorder="1" applyAlignment="1" applyProtection="1">
      <alignment horizontal="center" vertical="center"/>
    </xf>
    <xf numFmtId="164" fontId="5" fillId="3" borderId="9" xfId="1" applyFont="1" applyFill="1" applyBorder="1" applyAlignment="1" applyProtection="1">
      <alignment horizontal="center" vertical="center"/>
    </xf>
    <xf numFmtId="164" fontId="9" fillId="0" borderId="9" xfId="1" applyFont="1" applyBorder="1" applyAlignment="1" applyProtection="1">
      <alignment horizontal="center" vertical="center"/>
    </xf>
    <xf numFmtId="164" fontId="13" fillId="0" borderId="30" xfId="1" applyFont="1" applyBorder="1" applyAlignment="1" applyProtection="1">
      <alignment horizontal="left" vertical="center"/>
    </xf>
    <xf numFmtId="166" fontId="13" fillId="0" borderId="7" xfId="1" applyNumberFormat="1" applyFont="1" applyBorder="1" applyAlignment="1" applyProtection="1">
      <alignment horizontal="center" vertical="center"/>
      <protection locked="0"/>
    </xf>
    <xf numFmtId="166" fontId="13" fillId="0" borderId="8" xfId="1" applyNumberFormat="1" applyFont="1" applyBorder="1" applyAlignment="1" applyProtection="1">
      <alignment horizontal="center" vertical="center"/>
      <protection locked="0"/>
    </xf>
    <xf numFmtId="164" fontId="9" fillId="0" borderId="8" xfId="1" applyFont="1" applyBorder="1" applyAlignment="1" applyProtection="1">
      <alignment horizontal="center" vertical="center"/>
    </xf>
    <xf numFmtId="164" fontId="9" fillId="3" borderId="7" xfId="1" applyFont="1" applyFill="1" applyBorder="1" applyAlignment="1" applyProtection="1">
      <alignment horizontal="center" vertical="center"/>
    </xf>
    <xf numFmtId="164" fontId="9" fillId="3" borderId="8" xfId="1" applyFont="1" applyFill="1" applyBorder="1" applyAlignment="1" applyProtection="1">
      <alignment horizontal="center" vertical="center"/>
    </xf>
    <xf numFmtId="164" fontId="9" fillId="0" borderId="0" xfId="1" applyFont="1" applyBorder="1" applyAlignment="1" applyProtection="1">
      <alignment horizontal="left" vertical="center"/>
    </xf>
    <xf numFmtId="0" fontId="5" fillId="0" borderId="0" xfId="0" applyFont="1" applyAlignment="1">
      <alignment horizontal="left"/>
    </xf>
    <xf numFmtId="164" fontId="9" fillId="0" borderId="30" xfId="1" applyFont="1" applyBorder="1" applyAlignment="1" applyProtection="1">
      <alignment horizontal="center" vertical="center" textRotation="90"/>
    </xf>
    <xf numFmtId="164" fontId="16" fillId="3" borderId="30" xfId="1" applyFont="1" applyFill="1" applyBorder="1" applyAlignment="1" applyProtection="1">
      <alignment horizontal="left" vertical="center"/>
    </xf>
    <xf numFmtId="49" fontId="9" fillId="0" borderId="2" xfId="1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1" applyFont="1" applyBorder="1" applyAlignment="1" applyProtection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30" xfId="1" applyNumberFormat="1" applyFont="1" applyBorder="1" applyAlignment="1" applyProtection="1">
      <alignment horizontal="center" vertical="center" wrapText="1"/>
    </xf>
    <xf numFmtId="164" fontId="16" fillId="3" borderId="31" xfId="1" applyFont="1" applyFill="1" applyBorder="1" applyAlignment="1" applyProtection="1">
      <alignment horizontal="center" vertical="center"/>
    </xf>
    <xf numFmtId="164" fontId="16" fillId="3" borderId="32" xfId="1" applyFont="1" applyFill="1" applyBorder="1" applyAlignment="1" applyProtection="1">
      <alignment horizontal="center" vertical="center"/>
    </xf>
    <xf numFmtId="166" fontId="13" fillId="0" borderId="31" xfId="6" applyNumberFormat="1" applyFont="1" applyFill="1" applyBorder="1" applyAlignment="1" applyProtection="1">
      <alignment horizontal="center" vertical="center"/>
      <protection locked="0"/>
    </xf>
    <xf numFmtId="166" fontId="13" fillId="0" borderId="32" xfId="6" applyNumberFormat="1" applyFont="1" applyFill="1" applyBorder="1" applyAlignment="1" applyProtection="1">
      <alignment horizontal="center" vertical="center"/>
      <protection locked="0"/>
    </xf>
    <xf numFmtId="166" fontId="13" fillId="0" borderId="31" xfId="1" applyNumberFormat="1" applyFont="1" applyBorder="1" applyAlignment="1" applyProtection="1">
      <alignment horizontal="center" vertical="center"/>
      <protection locked="0"/>
    </xf>
    <xf numFmtId="166" fontId="13" fillId="0" borderId="32" xfId="1" applyNumberFormat="1" applyFont="1" applyBorder="1" applyAlignment="1" applyProtection="1">
      <alignment horizontal="center" vertical="center"/>
      <protection locked="0"/>
    </xf>
    <xf numFmtId="0" fontId="0" fillId="0" borderId="26" xfId="0" applyBorder="1"/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Komma" xfId="6" builtinId="3"/>
    <cellStyle name="Result" xfId="4" xr:uid="{00000000-0005-0000-0000-000003000000}"/>
    <cellStyle name="Result2" xfId="5" xr:uid="{00000000-0005-0000-0000-000004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227400</xdr:colOff>
      <xdr:row>4</xdr:row>
      <xdr:rowOff>17555</xdr:rowOff>
    </xdr:to>
    <xdr:pic>
      <xdr:nvPicPr>
        <xdr:cNvPr id="1252" name="Bild 2" descr="&quot;&quot;">
          <a:extLst>
            <a:ext uri="{FF2B5EF4-FFF2-40B4-BE49-F238E27FC236}">
              <a16:creationId xmlns:a16="http://schemas.microsoft.com/office/drawing/2014/main" id="{8711BE2F-22A1-4479-B8DD-83196972C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2000" cy="627155"/>
        </a:xfrm>
        <a:prstGeom prst="rect">
          <a:avLst/>
        </a:prstGeom>
        <a:solidFill>
          <a:srgbClr val="1F497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6350</xdr:rowOff>
    </xdr:from>
    <xdr:to>
      <xdr:col>23</xdr:col>
      <xdr:colOff>0</xdr:colOff>
      <xdr:row>4</xdr:row>
      <xdr:rowOff>64770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5A558CC-F4D9-4786-94D7-7A24DE8C4E75}"/>
            </a:ext>
          </a:extLst>
        </xdr:cNvPr>
        <xdr:cNvSpPr txBox="1"/>
      </xdr:nvSpPr>
      <xdr:spPr>
        <a:xfrm>
          <a:off x="22860" y="6350"/>
          <a:ext cx="6522720" cy="668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Dart Bezirksverband Hannover e.V.</a:t>
          </a:r>
          <a:r>
            <a:rPr lang="de-DE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Spielberichtsformular 2023/2024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DBH - Kreisliga bis Bezirksliga</a:t>
          </a:r>
        </a:p>
      </xdr:txBody>
    </xdr:sp>
    <xdr:clientData/>
  </xdr:twoCellAnchor>
  <xdr:twoCellAnchor editAs="oneCell">
    <xdr:from>
      <xdr:col>0</xdr:col>
      <xdr:colOff>53340</xdr:colOff>
      <xdr:row>0</xdr:row>
      <xdr:rowOff>47625</xdr:rowOff>
    </xdr:from>
    <xdr:to>
      <xdr:col>3</xdr:col>
      <xdr:colOff>3810</xdr:colOff>
      <xdr:row>3</xdr:row>
      <xdr:rowOff>123825</xdr:rowOff>
    </xdr:to>
    <xdr:pic>
      <xdr:nvPicPr>
        <xdr:cNvPr id="1254" name="Grafik 1">
          <a:extLst>
            <a:ext uri="{FF2B5EF4-FFF2-40B4-BE49-F238E27FC236}">
              <a16:creationId xmlns:a16="http://schemas.microsoft.com/office/drawing/2014/main" id="{34B5CF6A-7EE3-41E1-8215-5D531129F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7625"/>
          <a:ext cx="52197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133350</xdr:colOff>
      <xdr:row>0</xdr:row>
      <xdr:rowOff>47625</xdr:rowOff>
    </xdr:from>
    <xdr:to>
      <xdr:col>22</xdr:col>
      <xdr:colOff>196850</xdr:colOff>
      <xdr:row>3</xdr:row>
      <xdr:rowOff>123825</xdr:rowOff>
    </xdr:to>
    <xdr:pic>
      <xdr:nvPicPr>
        <xdr:cNvPr id="1255" name="Grafik 1">
          <a:extLst>
            <a:ext uri="{FF2B5EF4-FFF2-40B4-BE49-F238E27FC236}">
              <a16:creationId xmlns:a16="http://schemas.microsoft.com/office/drawing/2014/main" id="{D9F4873A-EB89-42A8-AB20-FD703310D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47625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Q262"/>
  <sheetViews>
    <sheetView showGridLines="0" tabSelected="1" view="pageLayout" zoomScaleNormal="100" workbookViewId="0">
      <selection activeCell="C7" sqref="C7:G7"/>
    </sheetView>
  </sheetViews>
  <sheetFormatPr baseColWidth="10" defaultColWidth="8.25" defaultRowHeight="16.149999999999999" customHeight="1"/>
  <cols>
    <col min="1" max="1" width="2.125" style="1" customWidth="1"/>
    <col min="2" max="2" width="2.75" style="1" customWidth="1"/>
    <col min="3" max="3" width="2.5" style="1" customWidth="1"/>
    <col min="4" max="4" width="3.875" style="1" customWidth="1"/>
    <col min="5" max="5" width="5.75" style="1" customWidth="1"/>
    <col min="6" max="6" width="2" style="1" customWidth="1"/>
    <col min="7" max="8" width="4.875" style="1" customWidth="1"/>
    <col min="9" max="9" width="3.25" style="1" customWidth="1"/>
    <col min="10" max="10" width="2.75" style="1" customWidth="1"/>
    <col min="11" max="11" width="6.375" style="1" customWidth="1"/>
    <col min="12" max="12" width="5.75" style="1" customWidth="1"/>
    <col min="13" max="13" width="2" style="1" customWidth="1"/>
    <col min="14" max="14" width="9.75" style="1" customWidth="1"/>
    <col min="15" max="15" width="3.125" style="1" customWidth="1"/>
    <col min="16" max="16" width="2.75" style="1" customWidth="1"/>
    <col min="17" max="17" width="3.25" style="1" customWidth="1"/>
    <col min="18" max="18" width="2.5" style="1" customWidth="1"/>
    <col min="19" max="19" width="3.25" style="1" customWidth="1"/>
    <col min="20" max="20" width="1.75" style="1" customWidth="1"/>
    <col min="21" max="21" width="3.25" style="1" customWidth="1"/>
    <col min="22" max="22" width="2.5" style="1" customWidth="1"/>
    <col min="23" max="23" width="3.25" style="1" customWidth="1"/>
    <col min="24" max="24" width="2.25" style="1" customWidth="1"/>
    <col min="25" max="16384" width="8.25" style="1"/>
  </cols>
  <sheetData>
    <row r="1" spans="1:75" ht="12" customHeight="1">
      <c r="A1" s="9"/>
      <c r="B1" s="10"/>
      <c r="C1" s="10"/>
      <c r="D1" s="10"/>
      <c r="E1" s="10"/>
      <c r="F1" s="10"/>
      <c r="G1" s="10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9"/>
    </row>
    <row r="2" spans="1:75" ht="12" customHeight="1">
      <c r="A2" s="9"/>
      <c r="B2" s="10"/>
      <c r="C2" s="10"/>
      <c r="D2" s="10"/>
      <c r="E2" s="10"/>
      <c r="F2" s="10"/>
      <c r="G2" s="10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1"/>
      <c r="T2" s="11"/>
      <c r="U2" s="11"/>
      <c r="V2" s="11"/>
      <c r="W2" s="11"/>
      <c r="X2" s="9"/>
      <c r="Y2" s="2"/>
    </row>
    <row r="3" spans="1:75" ht="12" customHeight="1">
      <c r="A3" s="9"/>
      <c r="B3" s="10"/>
      <c r="C3" s="10"/>
      <c r="D3" s="10"/>
      <c r="E3" s="10"/>
      <c r="F3" s="10"/>
      <c r="G3" s="10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 s="9"/>
    </row>
    <row r="4" spans="1:75" ht="12" customHeight="1">
      <c r="A4" s="9"/>
      <c r="B4" s="10"/>
      <c r="C4" s="10"/>
      <c r="D4" s="10"/>
      <c r="E4" s="10"/>
      <c r="F4" s="10"/>
      <c r="G4" s="10"/>
      <c r="H4" s="9"/>
      <c r="I4" s="9"/>
      <c r="J4" s="9"/>
      <c r="K4" s="9"/>
      <c r="L4" s="9"/>
      <c r="M4" s="9"/>
      <c r="N4" s="9"/>
      <c r="O4" s="12"/>
      <c r="P4" s="12"/>
      <c r="Q4" s="12"/>
      <c r="R4" s="12"/>
      <c r="S4" s="12"/>
      <c r="T4" s="12"/>
      <c r="U4" s="12"/>
      <c r="V4" s="12"/>
      <c r="W4" s="12"/>
      <c r="X4" s="9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</row>
    <row r="5" spans="1:75" ht="5.45" customHeight="1">
      <c r="A5" s="9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 s="9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</row>
    <row r="6" spans="1:75" ht="8.65" customHeight="1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9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</row>
    <row r="7" spans="1:75" s="4" customFormat="1" ht="18" customHeight="1">
      <c r="A7" s="125" t="s">
        <v>72</v>
      </c>
      <c r="B7" s="125"/>
      <c r="C7" s="90"/>
      <c r="D7" s="90"/>
      <c r="E7" s="90"/>
      <c r="F7" s="90"/>
      <c r="G7" s="90"/>
      <c r="H7" s="39"/>
      <c r="I7" s="132" t="s">
        <v>88</v>
      </c>
      <c r="J7" s="132"/>
      <c r="K7" s="43"/>
      <c r="L7" s="38" t="s">
        <v>58</v>
      </c>
      <c r="M7" s="38"/>
      <c r="N7" s="44"/>
      <c r="O7" s="38"/>
      <c r="P7" s="39"/>
      <c r="Q7" s="38"/>
      <c r="R7" s="38" t="s">
        <v>59</v>
      </c>
      <c r="S7" s="59"/>
      <c r="T7" s="129"/>
      <c r="U7" s="129"/>
      <c r="V7" s="129"/>
      <c r="W7" s="60" t="s">
        <v>60</v>
      </c>
      <c r="X7" s="14"/>
      <c r="AB7" s="37"/>
      <c r="AC7" s="37"/>
      <c r="AD7" s="37"/>
      <c r="AE7" s="37"/>
      <c r="AF7" s="37"/>
      <c r="AG7" s="37"/>
      <c r="AH7" s="37"/>
      <c r="AI7" s="3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</row>
    <row r="8" spans="1:75" ht="5.45" customHeight="1">
      <c r="A8" s="6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</row>
    <row r="9" spans="1:75" s="4" customFormat="1" ht="18" customHeight="1">
      <c r="A9" s="125" t="s">
        <v>57</v>
      </c>
      <c r="B9" s="125"/>
      <c r="C9" s="125"/>
      <c r="D9" s="125"/>
      <c r="E9" s="125"/>
      <c r="F9" s="125"/>
      <c r="G9" s="125"/>
      <c r="H9" s="125"/>
      <c r="I9" s="90"/>
      <c r="J9" s="90"/>
      <c r="K9" s="38"/>
      <c r="L9" s="38"/>
      <c r="M9" s="38"/>
      <c r="N9" s="125" t="s">
        <v>63</v>
      </c>
      <c r="O9" s="125"/>
      <c r="P9" s="125"/>
      <c r="Q9" s="125"/>
      <c r="R9" s="39"/>
      <c r="S9" s="39"/>
      <c r="T9" s="38"/>
      <c r="U9" s="39"/>
      <c r="V9" s="90"/>
      <c r="W9" s="90"/>
      <c r="X9" s="14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</row>
    <row r="10" spans="1:75" ht="18" customHeight="1">
      <c r="A10" s="130" t="str">
        <f>IF(ISBLANK(I9),"",VLOOKUP(I9,Vereinsnummer!$A$2:$B$99,2,FALSE))</f>
        <v/>
      </c>
      <c r="B10" s="130"/>
      <c r="C10" s="130"/>
      <c r="D10" s="130"/>
      <c r="E10" s="130"/>
      <c r="F10" s="130"/>
      <c r="G10" s="130"/>
      <c r="H10" s="130"/>
      <c r="I10" s="42"/>
      <c r="J10" s="45"/>
      <c r="K10" s="40"/>
      <c r="L10" s="40"/>
      <c r="M10" s="40"/>
      <c r="N10" s="130" t="str">
        <f>IF(ISBLANK(V9),"",VLOOKUP(V9,Vereinsnummer!$A$2:$B$99,2,FALSE))</f>
        <v/>
      </c>
      <c r="O10" s="130"/>
      <c r="P10" s="130"/>
      <c r="Q10" s="130"/>
      <c r="R10" s="130"/>
      <c r="S10" s="130"/>
      <c r="T10" s="130"/>
      <c r="U10" s="130"/>
      <c r="V10" s="62"/>
      <c r="W10" s="45"/>
      <c r="X10" s="9"/>
    </row>
    <row r="11" spans="1:75" ht="8.65" customHeight="1">
      <c r="A11" s="6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9"/>
    </row>
    <row r="12" spans="1:75" ht="13.9" customHeight="1">
      <c r="A12" s="61"/>
      <c r="B12" s="133" t="s">
        <v>161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40"/>
      <c r="P12" s="40"/>
      <c r="Q12" s="74"/>
      <c r="R12" s="131" t="s">
        <v>61</v>
      </c>
      <c r="S12" s="131"/>
      <c r="T12" s="40"/>
      <c r="U12" s="74"/>
      <c r="V12" s="131" t="s">
        <v>62</v>
      </c>
      <c r="W12" s="131"/>
      <c r="X12" s="9"/>
    </row>
    <row r="13" spans="1:75" ht="8.65" customHeight="1">
      <c r="A13" s="9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9"/>
    </row>
    <row r="14" spans="1:75" ht="4.3499999999999996" customHeight="1">
      <c r="A14" s="9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9"/>
    </row>
    <row r="15" spans="1:75" s="3" customFormat="1" ht="10.9" customHeight="1">
      <c r="A15" s="127" t="s">
        <v>162</v>
      </c>
      <c r="B15" s="79" t="s">
        <v>0</v>
      </c>
      <c r="C15" s="123" t="s">
        <v>1</v>
      </c>
      <c r="D15" s="124"/>
      <c r="E15" s="101" t="s">
        <v>14</v>
      </c>
      <c r="F15" s="101"/>
      <c r="G15" s="101"/>
      <c r="H15" s="101"/>
      <c r="I15" s="101"/>
      <c r="J15" s="80" t="s">
        <v>0</v>
      </c>
      <c r="K15" s="80" t="s">
        <v>1</v>
      </c>
      <c r="L15" s="101" t="s">
        <v>14</v>
      </c>
      <c r="M15" s="101"/>
      <c r="N15" s="101"/>
      <c r="O15" s="101"/>
      <c r="P15" s="18"/>
      <c r="Q15" s="101" t="s">
        <v>2</v>
      </c>
      <c r="R15" s="101"/>
      <c r="S15" s="101"/>
      <c r="T15" s="18"/>
      <c r="U15" s="102" t="s">
        <v>3</v>
      </c>
      <c r="V15" s="102"/>
      <c r="W15" s="102"/>
      <c r="X15" s="17"/>
    </row>
    <row r="16" spans="1:75" ht="13.9" customHeight="1">
      <c r="A16" s="127"/>
      <c r="B16" s="70" t="s">
        <v>4</v>
      </c>
      <c r="C16" s="120"/>
      <c r="D16" s="121"/>
      <c r="E16" s="96" t="str">
        <f>IF(ISBLANK(C16),"",VLOOKUP(C16,Heimteam!$A$2:$B$99,2,FALSE))</f>
        <v/>
      </c>
      <c r="F16" s="96"/>
      <c r="G16" s="96"/>
      <c r="H16" s="96"/>
      <c r="I16" s="96"/>
      <c r="J16" s="71" t="s">
        <v>4</v>
      </c>
      <c r="K16" s="47"/>
      <c r="L16" s="96" t="str">
        <f>IF(ISBLANK(K16),"",VLOOKUP(K16,Gastteam!$A$2:$B$99,2,FALSE))</f>
        <v/>
      </c>
      <c r="M16" s="96"/>
      <c r="N16" s="96"/>
      <c r="O16" s="96"/>
      <c r="P16" s="61"/>
      <c r="Q16" s="48"/>
      <c r="R16" s="19" t="s">
        <v>5</v>
      </c>
      <c r="S16" s="49"/>
      <c r="T16" s="50"/>
      <c r="U16" s="51" t="str">
        <f>IF(Q16&lt;"",COUNTIF(Q16,3)," ")</f>
        <v xml:space="preserve"> </v>
      </c>
      <c r="V16" s="20" t="s">
        <v>5</v>
      </c>
      <c r="W16" s="52" t="str">
        <f>IF(S16&lt;"",COUNTIF(S16,3)," ")</f>
        <v xml:space="preserve"> </v>
      </c>
      <c r="X16" s="9"/>
    </row>
    <row r="17" spans="1:25" ht="13.9" customHeight="1">
      <c r="A17" s="127"/>
      <c r="B17" s="70" t="s">
        <v>6</v>
      </c>
      <c r="C17" s="120"/>
      <c r="D17" s="121"/>
      <c r="E17" s="96" t="str">
        <f>IF(ISBLANK(C17),"",VLOOKUP(C17,Heimteam!$A$2:$B$99,2,FALSE))</f>
        <v/>
      </c>
      <c r="F17" s="96"/>
      <c r="G17" s="96"/>
      <c r="H17" s="96"/>
      <c r="I17" s="96"/>
      <c r="J17" s="71" t="s">
        <v>6</v>
      </c>
      <c r="K17" s="47"/>
      <c r="L17" s="96" t="str">
        <f>IF(ISBLANK(K17),"",VLOOKUP(K17,Gastteam!$A$2:$B$99,2,FALSE))</f>
        <v/>
      </c>
      <c r="M17" s="96"/>
      <c r="N17" s="96"/>
      <c r="O17" s="96"/>
      <c r="P17" s="61"/>
      <c r="Q17" s="48"/>
      <c r="R17" s="19" t="s">
        <v>5</v>
      </c>
      <c r="S17" s="49"/>
      <c r="T17" s="50"/>
      <c r="U17" s="53" t="str">
        <f>IF(Q17&lt;"",COUNTIF(Q17,3)," ")</f>
        <v xml:space="preserve"> </v>
      </c>
      <c r="V17" s="19" t="s">
        <v>5</v>
      </c>
      <c r="W17" s="54" t="str">
        <f>IF(S17&lt;"",COUNTIF(S17,3)," ")</f>
        <v xml:space="preserve"> </v>
      </c>
      <c r="X17" s="12"/>
      <c r="Y17" s="7"/>
    </row>
    <row r="18" spans="1:25" ht="13.9" customHeight="1">
      <c r="A18" s="127"/>
      <c r="B18" s="70" t="s">
        <v>7</v>
      </c>
      <c r="C18" s="120"/>
      <c r="D18" s="121"/>
      <c r="E18" s="96" t="str">
        <f>IF(ISBLANK(C18),"",VLOOKUP(C18,Heimteam!$A$2:$B$99,2,FALSE))</f>
        <v/>
      </c>
      <c r="F18" s="96"/>
      <c r="G18" s="96"/>
      <c r="H18" s="96"/>
      <c r="I18" s="96"/>
      <c r="J18" s="71" t="s">
        <v>7</v>
      </c>
      <c r="K18" s="47"/>
      <c r="L18" s="96" t="str">
        <f>IF(ISBLANK(K18),"",VLOOKUP(K18,Gastteam!$A$2:$B$99,2,FALSE))</f>
        <v/>
      </c>
      <c r="M18" s="96"/>
      <c r="N18" s="96"/>
      <c r="O18" s="96"/>
      <c r="P18" s="61"/>
      <c r="Q18" s="48"/>
      <c r="R18" s="19" t="s">
        <v>5</v>
      </c>
      <c r="S18" s="49"/>
      <c r="T18" s="50"/>
      <c r="U18" s="53" t="str">
        <f>IF(Q18&lt;"",COUNTIF(Q18,3)," ")</f>
        <v xml:space="preserve"> </v>
      </c>
      <c r="V18" s="19" t="s">
        <v>5</v>
      </c>
      <c r="W18" s="54" t="str">
        <f>IF(S18&lt;"",COUNTIF(S18,3)," ")</f>
        <v xml:space="preserve"> </v>
      </c>
      <c r="X18" s="9"/>
    </row>
    <row r="19" spans="1:25" ht="13.9" customHeight="1">
      <c r="A19" s="127"/>
      <c r="B19" s="70" t="s">
        <v>8</v>
      </c>
      <c r="C19" s="120"/>
      <c r="D19" s="121"/>
      <c r="E19" s="96" t="str">
        <f>IF(ISBLANK(C19),"",VLOOKUP(C19,Heimteam!$A$2:$B$99,2,FALSE))</f>
        <v/>
      </c>
      <c r="F19" s="96"/>
      <c r="G19" s="96"/>
      <c r="H19" s="96"/>
      <c r="I19" s="96"/>
      <c r="J19" s="71" t="s">
        <v>8</v>
      </c>
      <c r="K19" s="47"/>
      <c r="L19" s="96" t="str">
        <f>IF(ISBLANK(K19),"",VLOOKUP(K19,Gastteam!$A$2:$B$99,2,FALSE))</f>
        <v/>
      </c>
      <c r="M19" s="96"/>
      <c r="N19" s="96"/>
      <c r="O19" s="96"/>
      <c r="P19" s="61"/>
      <c r="Q19" s="48"/>
      <c r="R19" s="19" t="s">
        <v>5</v>
      </c>
      <c r="S19" s="49"/>
      <c r="T19" s="50"/>
      <c r="U19" s="55" t="str">
        <f>IF(Q19&lt;"",COUNTIF(Q19,3)," ")</f>
        <v xml:space="preserve"> </v>
      </c>
      <c r="V19" s="21" t="s">
        <v>5</v>
      </c>
      <c r="W19" s="56" t="str">
        <f>IF(S19&lt;"",COUNTIF(S19,3)," ")</f>
        <v xml:space="preserve"> </v>
      </c>
      <c r="X19" s="9"/>
    </row>
    <row r="20" spans="1:25" ht="4.3499999999999996" customHeight="1">
      <c r="A20" s="61"/>
      <c r="B20" s="72"/>
      <c r="C20" s="72"/>
      <c r="D20" s="82"/>
      <c r="E20" s="83"/>
      <c r="F20" s="83"/>
      <c r="G20" s="83"/>
      <c r="H20" s="83"/>
      <c r="I20" s="83"/>
      <c r="J20" s="72"/>
      <c r="K20" s="82"/>
      <c r="L20" s="83"/>
      <c r="M20" s="83"/>
      <c r="N20" s="83"/>
      <c r="O20" s="67"/>
      <c r="P20" s="61"/>
      <c r="Q20" s="84"/>
      <c r="R20" s="59"/>
      <c r="S20" s="84"/>
      <c r="T20" s="57"/>
      <c r="U20" s="84"/>
      <c r="V20" s="59"/>
      <c r="W20" s="84"/>
      <c r="X20" s="9"/>
    </row>
    <row r="21" spans="1:25" ht="4.3499999999999996" customHeight="1">
      <c r="A21" s="61"/>
      <c r="B21" s="67"/>
      <c r="C21" s="67"/>
      <c r="D21" s="85"/>
      <c r="E21" s="85"/>
      <c r="F21" s="85"/>
      <c r="G21" s="85"/>
      <c r="H21" s="85"/>
      <c r="I21" s="85"/>
      <c r="J21" s="67"/>
      <c r="K21" s="73"/>
      <c r="L21" s="73"/>
      <c r="M21" s="73"/>
      <c r="N21" s="73"/>
      <c r="O21" s="67"/>
      <c r="P21" s="67"/>
      <c r="Q21" s="67"/>
      <c r="R21" s="67"/>
      <c r="S21" s="67"/>
      <c r="T21" s="67"/>
      <c r="U21" s="67"/>
      <c r="V21" s="67"/>
      <c r="W21" s="67"/>
      <c r="X21" s="9"/>
    </row>
    <row r="22" spans="1:25" s="8" customFormat="1" ht="11.25" customHeight="1">
      <c r="A22" s="127" t="s">
        <v>163</v>
      </c>
      <c r="B22" s="86" t="s">
        <v>0</v>
      </c>
      <c r="C22" s="123" t="s">
        <v>1</v>
      </c>
      <c r="D22" s="124"/>
      <c r="E22" s="101" t="s">
        <v>14</v>
      </c>
      <c r="F22" s="101"/>
      <c r="G22" s="101"/>
      <c r="H22" s="101"/>
      <c r="I22" s="101"/>
      <c r="J22" s="81" t="s">
        <v>0</v>
      </c>
      <c r="K22" s="80" t="s">
        <v>1</v>
      </c>
      <c r="L22" s="101" t="s">
        <v>14</v>
      </c>
      <c r="M22" s="101"/>
      <c r="N22" s="101"/>
      <c r="O22" s="101"/>
      <c r="P22" s="18"/>
      <c r="Q22" s="101" t="s">
        <v>2</v>
      </c>
      <c r="R22" s="101"/>
      <c r="S22" s="101"/>
      <c r="T22" s="18"/>
      <c r="U22" s="102" t="s">
        <v>3</v>
      </c>
      <c r="V22" s="102"/>
      <c r="W22" s="102"/>
      <c r="X22" s="18"/>
    </row>
    <row r="23" spans="1:25" ht="13.9" customHeight="1">
      <c r="A23" s="127"/>
      <c r="B23" s="122" t="s">
        <v>4</v>
      </c>
      <c r="C23" s="120"/>
      <c r="D23" s="121"/>
      <c r="E23" s="96" t="str">
        <f>IF(ISBLANK(C23),"",VLOOKUP(C23,Heimteam!$A$2:$B$99,2,FALSE))</f>
        <v/>
      </c>
      <c r="F23" s="96"/>
      <c r="G23" s="96"/>
      <c r="H23" s="96"/>
      <c r="I23" s="96"/>
      <c r="J23" s="118" t="s">
        <v>4</v>
      </c>
      <c r="K23" s="47"/>
      <c r="L23" s="96" t="str">
        <f>IF(ISBLANK(K23),"",VLOOKUP(K23,Gastteam!$A$2:$B$99,2,FALSE))</f>
        <v/>
      </c>
      <c r="M23" s="96"/>
      <c r="N23" s="96"/>
      <c r="O23" s="96"/>
      <c r="P23" s="61"/>
      <c r="Q23" s="107"/>
      <c r="R23" s="109" t="s">
        <v>5</v>
      </c>
      <c r="S23" s="110"/>
      <c r="T23" s="57"/>
      <c r="U23" s="94" t="str">
        <f>IF(Q23&lt;"",COUNTIF(Q23,3)," ")</f>
        <v xml:space="preserve"> </v>
      </c>
      <c r="V23" s="103" t="s">
        <v>5</v>
      </c>
      <c r="W23" s="105" t="str">
        <f>IF(S23&lt;"",COUNTIF(S23,3)," ")</f>
        <v xml:space="preserve"> </v>
      </c>
      <c r="X23" s="9"/>
    </row>
    <row r="24" spans="1:25" ht="13.9" customHeight="1">
      <c r="A24" s="127"/>
      <c r="B24" s="122"/>
      <c r="C24" s="120"/>
      <c r="D24" s="121"/>
      <c r="E24" s="96" t="str">
        <f>IF(ISBLANK(C24),"",VLOOKUP(C24,Heimteam!$A$2:$B$99,2,FALSE))</f>
        <v/>
      </c>
      <c r="F24" s="96"/>
      <c r="G24" s="96"/>
      <c r="H24" s="96"/>
      <c r="I24" s="96"/>
      <c r="J24" s="118"/>
      <c r="K24" s="47"/>
      <c r="L24" s="96" t="str">
        <f>IF(ISBLANK(K24),"",VLOOKUP(K24,Gastteam!$A$2:$B$99,2,FALSE))</f>
        <v/>
      </c>
      <c r="M24" s="96"/>
      <c r="N24" s="96"/>
      <c r="O24" s="96"/>
      <c r="P24" s="61"/>
      <c r="Q24" s="108"/>
      <c r="R24" s="104"/>
      <c r="S24" s="111"/>
      <c r="T24" s="57"/>
      <c r="U24" s="95"/>
      <c r="V24" s="104"/>
      <c r="W24" s="106"/>
      <c r="X24" s="9"/>
    </row>
    <row r="25" spans="1:25" ht="13.9" customHeight="1">
      <c r="A25" s="127"/>
      <c r="B25" s="122" t="s">
        <v>6</v>
      </c>
      <c r="C25" s="120"/>
      <c r="D25" s="121"/>
      <c r="E25" s="96" t="str">
        <f>IF(ISBLANK(C25),"",VLOOKUP(C25,Heimteam!$A$2:$B$99,2,FALSE))</f>
        <v/>
      </c>
      <c r="F25" s="96"/>
      <c r="G25" s="96"/>
      <c r="H25" s="96"/>
      <c r="I25" s="96"/>
      <c r="J25" s="118" t="s">
        <v>6</v>
      </c>
      <c r="K25" s="47"/>
      <c r="L25" s="96" t="str">
        <f>IF(ISBLANK(K25),"",VLOOKUP(K25,Gastteam!$A$2:$B$99,2,FALSE))</f>
        <v/>
      </c>
      <c r="M25" s="96"/>
      <c r="N25" s="96"/>
      <c r="O25" s="96"/>
      <c r="P25" s="61"/>
      <c r="Q25" s="107"/>
      <c r="R25" s="109" t="s">
        <v>5</v>
      </c>
      <c r="S25" s="110"/>
      <c r="T25" s="57"/>
      <c r="U25" s="112" t="str">
        <f>IF(Q25&lt;"",COUNTIF(Q25,3)," ")</f>
        <v xml:space="preserve"> </v>
      </c>
      <c r="V25" s="109" t="s">
        <v>5</v>
      </c>
      <c r="W25" s="115" t="str">
        <f>IF(S25&lt;"",COUNTIF(S25,3)," ")</f>
        <v xml:space="preserve"> </v>
      </c>
      <c r="X25" s="9"/>
    </row>
    <row r="26" spans="1:25" ht="13.9" customHeight="1">
      <c r="A26" s="127"/>
      <c r="B26" s="122"/>
      <c r="C26" s="120"/>
      <c r="D26" s="121"/>
      <c r="E26" s="96" t="str">
        <f>IF(ISBLANK(C26),"",VLOOKUP(C26,Heimteam!$A$2:$B$99,2,FALSE))</f>
        <v/>
      </c>
      <c r="F26" s="96"/>
      <c r="G26" s="96"/>
      <c r="H26" s="96"/>
      <c r="I26" s="96"/>
      <c r="J26" s="118"/>
      <c r="K26" s="47"/>
      <c r="L26" s="96" t="str">
        <f>IF(ISBLANK(K26),"",VLOOKUP(K26,Gastteam!$A$2:$B$99,2,FALSE))</f>
        <v/>
      </c>
      <c r="M26" s="96"/>
      <c r="N26" s="96"/>
      <c r="O26" s="96"/>
      <c r="P26" s="61"/>
      <c r="Q26" s="108"/>
      <c r="R26" s="104"/>
      <c r="S26" s="111"/>
      <c r="T26" s="57"/>
      <c r="U26" s="113"/>
      <c r="V26" s="114"/>
      <c r="W26" s="116"/>
      <c r="X26" s="9"/>
    </row>
    <row r="27" spans="1:25" ht="4.3499999999999996" customHeight="1">
      <c r="A27" s="61"/>
      <c r="B27" s="72"/>
      <c r="C27" s="72"/>
      <c r="D27" s="83"/>
      <c r="E27" s="83"/>
      <c r="F27" s="83"/>
      <c r="G27" s="83"/>
      <c r="H27" s="83"/>
      <c r="I27" s="83"/>
      <c r="J27" s="72"/>
      <c r="K27" s="87"/>
      <c r="L27" s="87"/>
      <c r="M27" s="87"/>
      <c r="N27" s="87"/>
      <c r="O27" s="88"/>
      <c r="P27" s="61"/>
      <c r="Q27" s="41"/>
      <c r="R27" s="59"/>
      <c r="S27" s="41"/>
      <c r="T27" s="57"/>
      <c r="U27" s="84"/>
      <c r="V27" s="59"/>
      <c r="W27" s="84"/>
      <c r="X27" s="9"/>
    </row>
    <row r="28" spans="1:25" ht="4.3499999999999996" customHeight="1">
      <c r="A28" s="61"/>
      <c r="B28" s="85"/>
      <c r="C28" s="85"/>
      <c r="D28" s="85"/>
      <c r="E28" s="85"/>
      <c r="F28" s="85"/>
      <c r="G28" s="85"/>
      <c r="H28" s="85"/>
      <c r="I28" s="85"/>
      <c r="J28" s="85"/>
      <c r="K28" s="73"/>
      <c r="L28" s="73"/>
      <c r="M28" s="73"/>
      <c r="N28" s="73"/>
      <c r="O28" s="67"/>
      <c r="P28" s="67"/>
      <c r="Q28" s="67"/>
      <c r="R28" s="67"/>
      <c r="S28" s="67"/>
      <c r="T28" s="67"/>
      <c r="U28" s="67"/>
      <c r="V28" s="67"/>
      <c r="W28" s="67"/>
      <c r="X28" s="9"/>
    </row>
    <row r="29" spans="1:25" s="8" customFormat="1" ht="11.25" customHeight="1">
      <c r="A29" s="127" t="s">
        <v>162</v>
      </c>
      <c r="B29" s="80" t="s">
        <v>0</v>
      </c>
      <c r="C29" s="123" t="s">
        <v>1</v>
      </c>
      <c r="D29" s="124"/>
      <c r="E29" s="101" t="s">
        <v>14</v>
      </c>
      <c r="F29" s="101"/>
      <c r="G29" s="101"/>
      <c r="H29" s="101"/>
      <c r="I29" s="101"/>
      <c r="J29" s="80" t="s">
        <v>0</v>
      </c>
      <c r="K29" s="80" t="s">
        <v>1</v>
      </c>
      <c r="L29" s="101" t="s">
        <v>14</v>
      </c>
      <c r="M29" s="101"/>
      <c r="N29" s="101"/>
      <c r="O29" s="101"/>
      <c r="P29" s="18"/>
      <c r="Q29" s="101" t="s">
        <v>2</v>
      </c>
      <c r="R29" s="101"/>
      <c r="S29" s="101"/>
      <c r="T29" s="18"/>
      <c r="U29" s="102" t="s">
        <v>3</v>
      </c>
      <c r="V29" s="102"/>
      <c r="W29" s="102"/>
      <c r="X29" s="18"/>
    </row>
    <row r="30" spans="1:25" ht="13.9" customHeight="1">
      <c r="A30" s="127"/>
      <c r="B30" s="71" t="s">
        <v>4</v>
      </c>
      <c r="C30" s="120"/>
      <c r="D30" s="121"/>
      <c r="E30" s="96" t="str">
        <f>IF(ISBLANK(C30),"",VLOOKUP(C30,Heimteam!$A$2:$B$99,2,FALSE))</f>
        <v/>
      </c>
      <c r="F30" s="96"/>
      <c r="G30" s="96"/>
      <c r="H30" s="96"/>
      <c r="I30" s="96"/>
      <c r="J30" s="71" t="s">
        <v>6</v>
      </c>
      <c r="K30" s="47"/>
      <c r="L30" s="96" t="str">
        <f>IF(ISBLANK(K30),"",VLOOKUP(K30,Gastteam!$A$2:$B$99,2,FALSE))</f>
        <v/>
      </c>
      <c r="M30" s="96"/>
      <c r="N30" s="96"/>
      <c r="O30" s="96"/>
      <c r="P30" s="61"/>
      <c r="Q30" s="48"/>
      <c r="R30" s="19" t="s">
        <v>5</v>
      </c>
      <c r="S30" s="49"/>
      <c r="T30" s="50"/>
      <c r="U30" s="51" t="str">
        <f>IF(Q30&lt;"",COUNTIF(Q30,3)," ")</f>
        <v xml:space="preserve"> </v>
      </c>
      <c r="V30" s="20" t="s">
        <v>5</v>
      </c>
      <c r="W30" s="54" t="str">
        <f>IF(S30&lt;"",COUNTIF(S30,3)," ")</f>
        <v xml:space="preserve"> </v>
      </c>
      <c r="X30" s="9"/>
    </row>
    <row r="31" spans="1:25" ht="13.9" customHeight="1">
      <c r="A31" s="127"/>
      <c r="B31" s="71" t="s">
        <v>6</v>
      </c>
      <c r="C31" s="120"/>
      <c r="D31" s="121"/>
      <c r="E31" s="96" t="str">
        <f>IF(ISBLANK(C31),"",VLOOKUP(C31,Heimteam!$A$2:$B$99,2,FALSE))</f>
        <v/>
      </c>
      <c r="F31" s="96"/>
      <c r="G31" s="96"/>
      <c r="H31" s="96"/>
      <c r="I31" s="96"/>
      <c r="J31" s="71" t="s">
        <v>7</v>
      </c>
      <c r="K31" s="47"/>
      <c r="L31" s="96" t="str">
        <f>IF(ISBLANK(K31),"",VLOOKUP(K31,Gastteam!$A$2:$B$99,2,FALSE))</f>
        <v/>
      </c>
      <c r="M31" s="96"/>
      <c r="N31" s="96"/>
      <c r="O31" s="96"/>
      <c r="P31" s="61"/>
      <c r="Q31" s="48"/>
      <c r="R31" s="19" t="s">
        <v>5</v>
      </c>
      <c r="S31" s="49"/>
      <c r="T31" s="50"/>
      <c r="U31" s="53" t="str">
        <f>IF(Q31&lt;"",COUNTIF(Q31,3)," ")</f>
        <v xml:space="preserve"> </v>
      </c>
      <c r="V31" s="19" t="s">
        <v>5</v>
      </c>
      <c r="W31" s="54" t="str">
        <f>IF(S31&lt;"",COUNTIF(S31,3)," ")</f>
        <v xml:space="preserve"> </v>
      </c>
      <c r="X31" s="9"/>
    </row>
    <row r="32" spans="1:25" ht="13.9" customHeight="1">
      <c r="A32" s="127"/>
      <c r="B32" s="71" t="s">
        <v>7</v>
      </c>
      <c r="C32" s="120"/>
      <c r="D32" s="121"/>
      <c r="E32" s="96" t="str">
        <f>IF(ISBLANK(C32),"",VLOOKUP(C32,Heimteam!$A$2:$B$99,2,FALSE))</f>
        <v/>
      </c>
      <c r="F32" s="96"/>
      <c r="G32" s="96"/>
      <c r="H32" s="96"/>
      <c r="I32" s="96"/>
      <c r="J32" s="71" t="s">
        <v>8</v>
      </c>
      <c r="K32" s="47"/>
      <c r="L32" s="96" t="str">
        <f>IF(ISBLANK(K32),"",VLOOKUP(K32,Gastteam!$A$2:$B$99,2,FALSE))</f>
        <v/>
      </c>
      <c r="M32" s="96"/>
      <c r="N32" s="96"/>
      <c r="O32" s="96"/>
      <c r="P32" s="61"/>
      <c r="Q32" s="48"/>
      <c r="R32" s="19" t="s">
        <v>5</v>
      </c>
      <c r="S32" s="49"/>
      <c r="T32" s="50"/>
      <c r="U32" s="53" t="str">
        <f>IF(Q32&lt;"",COUNTIF(Q32,3)," ")</f>
        <v xml:space="preserve"> </v>
      </c>
      <c r="V32" s="19" t="s">
        <v>5</v>
      </c>
      <c r="W32" s="54" t="str">
        <f>IF(S32&lt;"",COUNTIF(S32,3)," ")</f>
        <v xml:space="preserve"> </v>
      </c>
      <c r="X32" s="9"/>
    </row>
    <row r="33" spans="1:24" ht="13.9" customHeight="1">
      <c r="A33" s="127"/>
      <c r="B33" s="71" t="s">
        <v>8</v>
      </c>
      <c r="C33" s="120"/>
      <c r="D33" s="121"/>
      <c r="E33" s="96" t="str">
        <f>IF(ISBLANK(C33),"",VLOOKUP(C33,Heimteam!$A$2:$B$99,2,FALSE))</f>
        <v/>
      </c>
      <c r="F33" s="96"/>
      <c r="G33" s="96"/>
      <c r="H33" s="96"/>
      <c r="I33" s="96"/>
      <c r="J33" s="71" t="s">
        <v>4</v>
      </c>
      <c r="K33" s="47"/>
      <c r="L33" s="96" t="str">
        <f>IF(ISBLANK(K33),"",VLOOKUP(K33,Gastteam!$A$2:$B$99,2,FALSE))</f>
        <v/>
      </c>
      <c r="M33" s="96"/>
      <c r="N33" s="96"/>
      <c r="O33" s="96"/>
      <c r="P33" s="61"/>
      <c r="Q33" s="48"/>
      <c r="R33" s="19" t="s">
        <v>5</v>
      </c>
      <c r="S33" s="49"/>
      <c r="T33" s="50"/>
      <c r="U33" s="55" t="str">
        <f>IF(Q33&lt;"",COUNTIF(Q33,3)," ")</f>
        <v xml:space="preserve"> </v>
      </c>
      <c r="V33" s="21" t="s">
        <v>5</v>
      </c>
      <c r="W33" s="56" t="str">
        <f>IF(S33&lt;"",COUNTIF(S33,3)," ")</f>
        <v xml:space="preserve"> </v>
      </c>
      <c r="X33" s="9"/>
    </row>
    <row r="34" spans="1:24" ht="4.3499999999999996" customHeight="1">
      <c r="A34" s="61"/>
      <c r="B34" s="72"/>
      <c r="C34" s="72"/>
      <c r="D34" s="82"/>
      <c r="E34" s="83"/>
      <c r="F34" s="83"/>
      <c r="G34" s="83"/>
      <c r="H34" s="83"/>
      <c r="I34" s="83"/>
      <c r="J34" s="72"/>
      <c r="K34" s="82"/>
      <c r="L34" s="83"/>
      <c r="M34" s="83"/>
      <c r="N34" s="83"/>
      <c r="O34" s="67"/>
      <c r="P34" s="61"/>
      <c r="Q34" s="84"/>
      <c r="R34" s="59"/>
      <c r="S34" s="84"/>
      <c r="T34" s="57"/>
      <c r="U34" s="84"/>
      <c r="V34" s="59"/>
      <c r="W34" s="84"/>
      <c r="X34" s="9"/>
    </row>
    <row r="35" spans="1:24" ht="4.3499999999999996" customHeight="1">
      <c r="A35" s="61"/>
      <c r="B35" s="67"/>
      <c r="C35" s="67"/>
      <c r="D35" s="85"/>
      <c r="E35" s="85"/>
      <c r="F35" s="85"/>
      <c r="G35" s="85"/>
      <c r="H35" s="85"/>
      <c r="I35" s="85"/>
      <c r="J35" s="67"/>
      <c r="K35" s="73"/>
      <c r="L35" s="73"/>
      <c r="M35" s="73"/>
      <c r="N35" s="73"/>
      <c r="O35" s="67"/>
      <c r="P35" s="67"/>
      <c r="Q35" s="67"/>
      <c r="R35" s="67"/>
      <c r="S35" s="67"/>
      <c r="T35" s="67"/>
      <c r="U35" s="67"/>
      <c r="V35" s="67"/>
      <c r="W35" s="67"/>
      <c r="X35" s="9"/>
    </row>
    <row r="36" spans="1:24" s="8" customFormat="1" ht="11.25" customHeight="1">
      <c r="A36" s="127" t="s">
        <v>163</v>
      </c>
      <c r="B36" s="81" t="s">
        <v>0</v>
      </c>
      <c r="C36" s="123" t="s">
        <v>1</v>
      </c>
      <c r="D36" s="124"/>
      <c r="E36" s="101" t="s">
        <v>14</v>
      </c>
      <c r="F36" s="101"/>
      <c r="G36" s="101"/>
      <c r="H36" s="101"/>
      <c r="I36" s="101"/>
      <c r="J36" s="81" t="s">
        <v>0</v>
      </c>
      <c r="K36" s="80" t="s">
        <v>1</v>
      </c>
      <c r="L36" s="101" t="s">
        <v>14</v>
      </c>
      <c r="M36" s="101"/>
      <c r="N36" s="101"/>
      <c r="O36" s="101"/>
      <c r="P36" s="18"/>
      <c r="Q36" s="101" t="s">
        <v>2</v>
      </c>
      <c r="R36" s="101"/>
      <c r="S36" s="101"/>
      <c r="T36" s="18"/>
      <c r="U36" s="102" t="s">
        <v>3</v>
      </c>
      <c r="V36" s="102"/>
      <c r="W36" s="102"/>
      <c r="X36" s="18"/>
    </row>
    <row r="37" spans="1:24" ht="13.9" customHeight="1">
      <c r="A37" s="127"/>
      <c r="B37" s="118" t="s">
        <v>4</v>
      </c>
      <c r="C37" s="120"/>
      <c r="D37" s="121"/>
      <c r="E37" s="96" t="str">
        <f>IF(ISBLANK(C37),"",VLOOKUP(C37,Heimteam!$A$2:$B$99,2,FALSE))</f>
        <v/>
      </c>
      <c r="F37" s="96"/>
      <c r="G37" s="96"/>
      <c r="H37" s="96"/>
      <c r="I37" s="96"/>
      <c r="J37" s="118" t="s">
        <v>6</v>
      </c>
      <c r="K37" s="47"/>
      <c r="L37" s="96" t="str">
        <f>IF(ISBLANK(K37),"",VLOOKUP(K37,Gastteam!$A$2:$B$99,2,FALSE))</f>
        <v/>
      </c>
      <c r="M37" s="96"/>
      <c r="N37" s="96"/>
      <c r="O37" s="96"/>
      <c r="P37" s="61"/>
      <c r="Q37" s="107"/>
      <c r="R37" s="109" t="s">
        <v>5</v>
      </c>
      <c r="S37" s="110"/>
      <c r="T37" s="57"/>
      <c r="U37" s="94" t="str">
        <f>IF(Q37&lt;"",COUNTIF(Q37,3)," ")</f>
        <v xml:space="preserve"> </v>
      </c>
      <c r="V37" s="103" t="s">
        <v>5</v>
      </c>
      <c r="W37" s="105" t="str">
        <f>IF(S37&lt;"",COUNTIF(S37,3)," ")</f>
        <v xml:space="preserve"> </v>
      </c>
      <c r="X37" s="9"/>
    </row>
    <row r="38" spans="1:24" ht="13.9" customHeight="1">
      <c r="A38" s="127"/>
      <c r="B38" s="118"/>
      <c r="C38" s="120"/>
      <c r="D38" s="121"/>
      <c r="E38" s="96" t="str">
        <f>IF(ISBLANK(C38),"",VLOOKUP(C38,Heimteam!$A$2:$B$99,2,FALSE))</f>
        <v/>
      </c>
      <c r="F38" s="96"/>
      <c r="G38" s="96"/>
      <c r="H38" s="96"/>
      <c r="I38" s="96"/>
      <c r="J38" s="118"/>
      <c r="K38" s="47"/>
      <c r="L38" s="96" t="str">
        <f>IF(ISBLANK(K38),"",VLOOKUP(K38,Gastteam!$A$2:$B$99,2,FALSE))</f>
        <v/>
      </c>
      <c r="M38" s="96"/>
      <c r="N38" s="96"/>
      <c r="O38" s="96"/>
      <c r="P38" s="61"/>
      <c r="Q38" s="108"/>
      <c r="R38" s="104"/>
      <c r="S38" s="111"/>
      <c r="T38" s="57"/>
      <c r="U38" s="95"/>
      <c r="V38" s="104"/>
      <c r="W38" s="106"/>
      <c r="X38" s="9"/>
    </row>
    <row r="39" spans="1:24" ht="13.9" customHeight="1">
      <c r="A39" s="127"/>
      <c r="B39" s="118" t="s">
        <v>6</v>
      </c>
      <c r="C39" s="120"/>
      <c r="D39" s="121"/>
      <c r="E39" s="96" t="str">
        <f>IF(ISBLANK(C39),"",VLOOKUP(C39,Heimteam!$A$2:$B$99,2,FALSE))</f>
        <v/>
      </c>
      <c r="F39" s="96"/>
      <c r="G39" s="96"/>
      <c r="H39" s="96"/>
      <c r="I39" s="96"/>
      <c r="J39" s="118" t="s">
        <v>4</v>
      </c>
      <c r="K39" s="47"/>
      <c r="L39" s="96" t="str">
        <f>IF(ISBLANK(K39),"",VLOOKUP(K39,Gastteam!$A$2:$B$99,2,FALSE))</f>
        <v/>
      </c>
      <c r="M39" s="96"/>
      <c r="N39" s="96"/>
      <c r="O39" s="96"/>
      <c r="P39" s="61"/>
      <c r="Q39" s="107"/>
      <c r="R39" s="109" t="s">
        <v>5</v>
      </c>
      <c r="S39" s="110"/>
      <c r="T39" s="57"/>
      <c r="U39" s="112" t="str">
        <f>IF(Q39&lt;"",COUNTIF(Q39,3)," ")</f>
        <v xml:space="preserve"> </v>
      </c>
      <c r="V39" s="109" t="s">
        <v>5</v>
      </c>
      <c r="W39" s="115" t="str">
        <f>IF(S39&lt;"",COUNTIF(S39,3)," ")</f>
        <v xml:space="preserve"> </v>
      </c>
      <c r="X39" s="9"/>
    </row>
    <row r="40" spans="1:24" ht="13.9" customHeight="1">
      <c r="A40" s="127"/>
      <c r="B40" s="118"/>
      <c r="C40" s="120"/>
      <c r="D40" s="121"/>
      <c r="E40" s="96" t="str">
        <f>IF(ISBLANK(C40),"",VLOOKUP(C40,Heimteam!$A$2:$B$99,2,FALSE))</f>
        <v/>
      </c>
      <c r="F40" s="96"/>
      <c r="G40" s="96"/>
      <c r="H40" s="96"/>
      <c r="I40" s="96"/>
      <c r="J40" s="118"/>
      <c r="K40" s="47"/>
      <c r="L40" s="96" t="str">
        <f>IF(ISBLANK(K40),"",VLOOKUP(K40,Gastteam!$A$2:$B$99,2,FALSE))</f>
        <v/>
      </c>
      <c r="M40" s="96"/>
      <c r="N40" s="96"/>
      <c r="O40" s="96"/>
      <c r="P40" s="61"/>
      <c r="Q40" s="108"/>
      <c r="R40" s="104"/>
      <c r="S40" s="111"/>
      <c r="T40" s="57"/>
      <c r="U40" s="113"/>
      <c r="V40" s="114"/>
      <c r="W40" s="116"/>
      <c r="X40" s="9"/>
    </row>
    <row r="41" spans="1:24" s="5" customFormat="1" ht="14.25" customHeight="1">
      <c r="A41" s="24"/>
      <c r="B41" s="141"/>
      <c r="C41" s="141"/>
      <c r="D41" s="141"/>
      <c r="E41" s="141"/>
      <c r="F41" s="141"/>
      <c r="G41" s="141"/>
      <c r="H41" s="141"/>
      <c r="I41" s="141"/>
      <c r="J41" s="141"/>
      <c r="K41" s="117" t="s">
        <v>9</v>
      </c>
      <c r="L41" s="117"/>
      <c r="M41" s="117"/>
      <c r="N41" s="117"/>
      <c r="O41" s="117"/>
      <c r="P41" s="17"/>
      <c r="Q41" s="25" t="str">
        <f>IF(SUM(Q16:Q40)=0,"",SUM(Q16:Q40))</f>
        <v/>
      </c>
      <c r="R41" s="26" t="s">
        <v>5</v>
      </c>
      <c r="S41" s="27" t="str">
        <f>IF(SUM(S16:S40)=0,"",SUM(S16:S40))</f>
        <v/>
      </c>
      <c r="T41" s="17"/>
      <c r="U41" s="28" t="str">
        <f>IF(SUM(U16:U40)=0,"",SUM(U16:U40))</f>
        <v/>
      </c>
      <c r="V41" s="29" t="s">
        <v>5</v>
      </c>
      <c r="W41" s="30" t="str">
        <f>IF(SUM(W16:W40)=0,"",SUM(W16:W40))</f>
        <v/>
      </c>
      <c r="X41" s="24"/>
    </row>
    <row r="42" spans="1:24" s="5" customFormat="1" ht="4.9000000000000004" customHeight="1">
      <c r="A42" s="24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 s="24"/>
    </row>
    <row r="43" spans="1:24" s="5" customFormat="1" ht="14.25" customHeight="1">
      <c r="A43" s="126" t="s">
        <v>17</v>
      </c>
      <c r="B43" s="126"/>
      <c r="C43" s="126"/>
      <c r="D43" s="126"/>
      <c r="E43" s="126"/>
      <c r="F43" s="126"/>
      <c r="G43" s="64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X43" s="24"/>
    </row>
    <row r="44" spans="1:24" ht="11.25" customHeight="1">
      <c r="A44" s="128" t="s">
        <v>14</v>
      </c>
      <c r="B44" s="128"/>
      <c r="C44" s="128"/>
      <c r="D44" s="128"/>
      <c r="E44" s="128"/>
      <c r="F44" s="128"/>
      <c r="G44" s="135" t="s">
        <v>164</v>
      </c>
      <c r="H44" s="136"/>
      <c r="I44" s="100" t="s">
        <v>12</v>
      </c>
      <c r="J44" s="100"/>
      <c r="K44" s="63">
        <v>180</v>
      </c>
      <c r="L44" s="100" t="s">
        <v>11</v>
      </c>
      <c r="M44" s="100"/>
      <c r="N44" s="63" t="s">
        <v>10</v>
      </c>
      <c r="O44" s="100" t="s">
        <v>13</v>
      </c>
      <c r="P44" s="100"/>
      <c r="Q44" s="100"/>
      <c r="R44" s="100" t="s">
        <v>15</v>
      </c>
      <c r="S44" s="100"/>
      <c r="T44" s="100"/>
      <c r="U44" s="100" t="s">
        <v>16</v>
      </c>
      <c r="V44" s="100"/>
      <c r="W44" s="100"/>
      <c r="X44" s="9"/>
    </row>
    <row r="45" spans="1:24" ht="12.6" customHeight="1">
      <c r="A45" s="119" t="str">
        <f>IF(ISBLANK(G45),"",VLOOKUP(G45,Heimteam!$A$2:$B$99,2,FALSE))</f>
        <v/>
      </c>
      <c r="B45" s="119"/>
      <c r="C45" s="119"/>
      <c r="D45" s="119"/>
      <c r="E45" s="119"/>
      <c r="F45" s="119"/>
      <c r="G45" s="137"/>
      <c r="H45" s="138"/>
      <c r="I45" s="93"/>
      <c r="J45" s="93"/>
      <c r="K45" s="78"/>
      <c r="L45" s="93"/>
      <c r="M45" s="93"/>
      <c r="N45" s="75"/>
      <c r="O45" s="93"/>
      <c r="P45" s="93"/>
      <c r="Q45" s="93"/>
      <c r="R45" s="92"/>
      <c r="S45" s="92"/>
      <c r="T45" s="92"/>
      <c r="U45" s="92"/>
      <c r="V45" s="92"/>
      <c r="W45" s="92"/>
      <c r="X45" s="9"/>
    </row>
    <row r="46" spans="1:24" ht="12.6" customHeight="1">
      <c r="A46" s="119" t="str">
        <f>IF(ISBLANK(G46),"",VLOOKUP(G46,Heimteam!$A$2:$B$99,2,FALSE))</f>
        <v/>
      </c>
      <c r="B46" s="119"/>
      <c r="C46" s="119"/>
      <c r="D46" s="119"/>
      <c r="E46" s="119"/>
      <c r="F46" s="119"/>
      <c r="G46" s="139"/>
      <c r="H46" s="140"/>
      <c r="I46" s="93"/>
      <c r="J46" s="93"/>
      <c r="K46" s="78"/>
      <c r="L46" s="93"/>
      <c r="M46" s="93"/>
      <c r="N46" s="75"/>
      <c r="O46" s="93"/>
      <c r="P46" s="93"/>
      <c r="Q46" s="93"/>
      <c r="R46" s="92"/>
      <c r="S46" s="92"/>
      <c r="T46" s="92"/>
      <c r="U46" s="92"/>
      <c r="V46" s="92"/>
      <c r="W46" s="92"/>
      <c r="X46" s="9"/>
    </row>
    <row r="47" spans="1:24" ht="12.6" customHeight="1">
      <c r="A47" s="119" t="str">
        <f>IF(ISBLANK(G47),"",VLOOKUP(G47,Heimteam!$A$2:$B$99,2,FALSE))</f>
        <v/>
      </c>
      <c r="B47" s="119"/>
      <c r="C47" s="119"/>
      <c r="D47" s="119"/>
      <c r="E47" s="119"/>
      <c r="F47" s="119"/>
      <c r="G47" s="139"/>
      <c r="H47" s="140"/>
      <c r="I47" s="93"/>
      <c r="J47" s="93"/>
      <c r="K47" s="78"/>
      <c r="L47" s="93"/>
      <c r="M47" s="93"/>
      <c r="N47" s="75"/>
      <c r="O47" s="93"/>
      <c r="P47" s="93"/>
      <c r="Q47" s="93"/>
      <c r="R47" s="92"/>
      <c r="S47" s="92"/>
      <c r="T47" s="92"/>
      <c r="U47" s="92"/>
      <c r="V47" s="92"/>
      <c r="W47" s="92"/>
      <c r="X47" s="9"/>
    </row>
    <row r="48" spans="1:24" ht="12.6" customHeight="1">
      <c r="A48" s="119" t="str">
        <f>IF(ISBLANK(G48),"",VLOOKUP(G48,Heimteam!$A$2:$B$99,2,FALSE))</f>
        <v/>
      </c>
      <c r="B48" s="119"/>
      <c r="C48" s="119"/>
      <c r="D48" s="119"/>
      <c r="E48" s="119"/>
      <c r="F48" s="119"/>
      <c r="G48" s="139"/>
      <c r="H48" s="140"/>
      <c r="I48" s="93"/>
      <c r="J48" s="93"/>
      <c r="K48" s="78"/>
      <c r="L48" s="93"/>
      <c r="M48" s="93"/>
      <c r="N48" s="75"/>
      <c r="O48" s="93"/>
      <c r="P48" s="93"/>
      <c r="Q48" s="93"/>
      <c r="R48" s="92"/>
      <c r="S48" s="92"/>
      <c r="T48" s="92"/>
      <c r="U48" s="92"/>
      <c r="V48" s="92"/>
      <c r="W48" s="92"/>
      <c r="X48" s="9"/>
    </row>
    <row r="49" spans="1:24" ht="12.6" customHeight="1">
      <c r="A49" s="119" t="str">
        <f>IF(ISBLANK(G49),"",VLOOKUP(G49,Heimteam!$A$2:$B$99,2,FALSE))</f>
        <v/>
      </c>
      <c r="B49" s="119"/>
      <c r="C49" s="119"/>
      <c r="D49" s="119"/>
      <c r="E49" s="119"/>
      <c r="F49" s="119"/>
      <c r="G49" s="139"/>
      <c r="H49" s="140"/>
      <c r="I49" s="93"/>
      <c r="J49" s="93"/>
      <c r="K49" s="78"/>
      <c r="L49" s="93"/>
      <c r="M49" s="93"/>
      <c r="N49" s="75"/>
      <c r="O49" s="93"/>
      <c r="P49" s="93"/>
      <c r="Q49" s="93"/>
      <c r="R49" s="92"/>
      <c r="S49" s="92"/>
      <c r="T49" s="92"/>
      <c r="U49" s="92"/>
      <c r="V49" s="92"/>
      <c r="W49" s="92"/>
      <c r="X49" s="9"/>
    </row>
    <row r="50" spans="1:24" ht="12.6" customHeight="1">
      <c r="A50" s="119" t="str">
        <f>IF(ISBLANK(G50),"",VLOOKUP(G50,Heimteam!$A$2:$B$99,2,FALSE))</f>
        <v/>
      </c>
      <c r="B50" s="119"/>
      <c r="C50" s="119"/>
      <c r="D50" s="119"/>
      <c r="E50" s="119"/>
      <c r="F50" s="119"/>
      <c r="G50" s="139"/>
      <c r="H50" s="140"/>
      <c r="I50" s="93"/>
      <c r="J50" s="93"/>
      <c r="K50" s="78"/>
      <c r="L50" s="93"/>
      <c r="M50" s="93"/>
      <c r="N50" s="75"/>
      <c r="O50" s="93"/>
      <c r="P50" s="93"/>
      <c r="Q50" s="93"/>
      <c r="R50" s="92"/>
      <c r="S50" s="92"/>
      <c r="T50" s="92"/>
      <c r="U50" s="92"/>
      <c r="V50" s="92"/>
      <c r="W50" s="92"/>
      <c r="X50" s="9"/>
    </row>
    <row r="51" spans="1:24" ht="8.65" customHeight="1">
      <c r="A51" s="9"/>
      <c r="B51" s="22"/>
      <c r="C51" s="22"/>
      <c r="D51" s="22"/>
      <c r="E51" s="22"/>
      <c r="F51" s="22"/>
      <c r="G51" s="22"/>
      <c r="I51" s="32"/>
      <c r="J51" s="22"/>
      <c r="K51" s="22"/>
      <c r="L51" s="33"/>
      <c r="M51" s="33"/>
      <c r="N51" s="33"/>
      <c r="O51" s="33"/>
      <c r="P51" s="22"/>
      <c r="Q51" s="22"/>
      <c r="R51" s="22"/>
      <c r="S51" s="22"/>
      <c r="T51" s="22"/>
      <c r="U51" s="22"/>
      <c r="V51" s="22"/>
      <c r="W51" s="22"/>
      <c r="X51" s="9"/>
    </row>
    <row r="52" spans="1:24" ht="14.25" customHeight="1">
      <c r="A52" s="97" t="s">
        <v>18</v>
      </c>
      <c r="B52" s="97"/>
      <c r="C52" s="97"/>
      <c r="D52" s="97"/>
      <c r="E52" s="97"/>
      <c r="F52" s="97"/>
      <c r="G52" s="58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9"/>
    </row>
    <row r="53" spans="1:24" ht="11.25" customHeight="1">
      <c r="A53" s="128" t="s">
        <v>14</v>
      </c>
      <c r="B53" s="128"/>
      <c r="C53" s="128"/>
      <c r="D53" s="128"/>
      <c r="E53" s="128"/>
      <c r="F53" s="128"/>
      <c r="G53" s="135" t="s">
        <v>164</v>
      </c>
      <c r="H53" s="136"/>
      <c r="I53" s="100" t="s">
        <v>12</v>
      </c>
      <c r="J53" s="100"/>
      <c r="K53" s="63">
        <v>180</v>
      </c>
      <c r="L53" s="100" t="s">
        <v>11</v>
      </c>
      <c r="M53" s="100"/>
      <c r="N53" s="63" t="s">
        <v>10</v>
      </c>
      <c r="O53" s="100" t="s">
        <v>13</v>
      </c>
      <c r="P53" s="100"/>
      <c r="Q53" s="100"/>
      <c r="R53" s="100" t="s">
        <v>15</v>
      </c>
      <c r="S53" s="100"/>
      <c r="T53" s="100"/>
      <c r="U53" s="100" t="s">
        <v>16</v>
      </c>
      <c r="V53" s="100"/>
      <c r="W53" s="100"/>
      <c r="X53" s="9"/>
    </row>
    <row r="54" spans="1:24" ht="12.6" customHeight="1">
      <c r="A54" s="119" t="str">
        <f>IF(ISBLANK(G54),"",VLOOKUP(G54,Gastteam!$A$2:$B$99,2,FALSE))</f>
        <v/>
      </c>
      <c r="B54" s="119"/>
      <c r="C54" s="119"/>
      <c r="D54" s="119"/>
      <c r="E54" s="119"/>
      <c r="F54" s="119"/>
      <c r="G54" s="137"/>
      <c r="H54" s="138"/>
      <c r="I54" s="93"/>
      <c r="J54" s="93"/>
      <c r="K54" s="78"/>
      <c r="L54" s="93"/>
      <c r="M54" s="93"/>
      <c r="N54" s="75"/>
      <c r="O54" s="93"/>
      <c r="P54" s="93"/>
      <c r="Q54" s="93"/>
      <c r="R54" s="92"/>
      <c r="S54" s="92"/>
      <c r="T54" s="92"/>
      <c r="U54" s="92"/>
      <c r="V54" s="92"/>
      <c r="W54" s="92"/>
      <c r="X54" s="9"/>
    </row>
    <row r="55" spans="1:24" ht="12.6" customHeight="1">
      <c r="A55" s="119" t="str">
        <f>IF(ISBLANK(G55),"",VLOOKUP(G55,Gastteam!$A$2:$B$99,2,FALSE))</f>
        <v/>
      </c>
      <c r="B55" s="119"/>
      <c r="C55" s="119"/>
      <c r="D55" s="119"/>
      <c r="E55" s="119"/>
      <c r="F55" s="119"/>
      <c r="G55" s="139"/>
      <c r="H55" s="140"/>
      <c r="I55" s="93"/>
      <c r="J55" s="93"/>
      <c r="K55" s="78"/>
      <c r="L55" s="93"/>
      <c r="M55" s="93"/>
      <c r="N55" s="75"/>
      <c r="O55" s="93"/>
      <c r="P55" s="93"/>
      <c r="Q55" s="93"/>
      <c r="R55" s="92"/>
      <c r="S55" s="92"/>
      <c r="T55" s="92"/>
      <c r="U55" s="92"/>
      <c r="V55" s="92"/>
      <c r="W55" s="92"/>
      <c r="X55" s="9"/>
    </row>
    <row r="56" spans="1:24" ht="12.6" customHeight="1">
      <c r="A56" s="119" t="str">
        <f>IF(ISBLANK(G56),"",VLOOKUP(G56,Gastteam!$A$2:$B$99,2,FALSE))</f>
        <v/>
      </c>
      <c r="B56" s="119"/>
      <c r="C56" s="119"/>
      <c r="D56" s="119"/>
      <c r="E56" s="119"/>
      <c r="F56" s="119"/>
      <c r="G56" s="139"/>
      <c r="H56" s="140"/>
      <c r="I56" s="93"/>
      <c r="J56" s="93"/>
      <c r="K56" s="78"/>
      <c r="L56" s="93"/>
      <c r="M56" s="93"/>
      <c r="N56" s="75"/>
      <c r="O56" s="93"/>
      <c r="P56" s="93"/>
      <c r="Q56" s="93"/>
      <c r="R56" s="92"/>
      <c r="S56" s="92"/>
      <c r="T56" s="92"/>
      <c r="U56" s="92"/>
      <c r="V56" s="92"/>
      <c r="W56" s="92"/>
      <c r="X56" s="9"/>
    </row>
    <row r="57" spans="1:24" ht="12.6" customHeight="1">
      <c r="A57" s="119" t="str">
        <f>IF(ISBLANK(G57),"",VLOOKUP(G57,Gastteam!$A$2:$B$99,2,FALSE))</f>
        <v/>
      </c>
      <c r="B57" s="119"/>
      <c r="C57" s="119"/>
      <c r="D57" s="119"/>
      <c r="E57" s="119"/>
      <c r="F57" s="119"/>
      <c r="G57" s="139"/>
      <c r="H57" s="140"/>
      <c r="I57" s="93"/>
      <c r="J57" s="93"/>
      <c r="K57" s="78"/>
      <c r="L57" s="93"/>
      <c r="M57" s="93"/>
      <c r="N57" s="75"/>
      <c r="O57" s="93"/>
      <c r="P57" s="93"/>
      <c r="Q57" s="93"/>
      <c r="R57" s="92"/>
      <c r="S57" s="92"/>
      <c r="T57" s="92"/>
      <c r="U57" s="92"/>
      <c r="V57" s="92"/>
      <c r="W57" s="92"/>
      <c r="X57" s="9"/>
    </row>
    <row r="58" spans="1:24" ht="12.6" customHeight="1">
      <c r="A58" s="119" t="str">
        <f>IF(ISBLANK(G58),"",VLOOKUP(G58,Gastteam!$A$2:$B$99,2,FALSE))</f>
        <v/>
      </c>
      <c r="B58" s="119"/>
      <c r="C58" s="119"/>
      <c r="D58" s="119"/>
      <c r="E58" s="119"/>
      <c r="F58" s="119"/>
      <c r="G58" s="139"/>
      <c r="H58" s="140"/>
      <c r="I58" s="93"/>
      <c r="J58" s="93"/>
      <c r="K58" s="78"/>
      <c r="L58" s="93"/>
      <c r="M58" s="93"/>
      <c r="N58" s="75"/>
      <c r="O58" s="93"/>
      <c r="P58" s="93"/>
      <c r="Q58" s="93"/>
      <c r="R58" s="92"/>
      <c r="S58" s="92"/>
      <c r="T58" s="92"/>
      <c r="U58" s="92"/>
      <c r="V58" s="92"/>
      <c r="W58" s="92"/>
      <c r="X58" s="9"/>
    </row>
    <row r="59" spans="1:24" ht="12.6" customHeight="1">
      <c r="A59" s="119" t="str">
        <f>IF(ISBLANK(G59),"",VLOOKUP(G59,Gastteam!$A$2:$B$99,2,FALSE))</f>
        <v/>
      </c>
      <c r="B59" s="119"/>
      <c r="C59" s="119"/>
      <c r="D59" s="119"/>
      <c r="E59" s="119"/>
      <c r="F59" s="119"/>
      <c r="G59" s="139"/>
      <c r="H59" s="140"/>
      <c r="I59" s="93"/>
      <c r="J59" s="93"/>
      <c r="K59" s="78"/>
      <c r="L59" s="93"/>
      <c r="M59" s="93"/>
      <c r="N59" s="75"/>
      <c r="O59" s="93"/>
      <c r="P59" s="93"/>
      <c r="Q59" s="93"/>
      <c r="R59" s="92"/>
      <c r="S59" s="92"/>
      <c r="T59" s="92"/>
      <c r="U59" s="92"/>
      <c r="V59" s="92"/>
      <c r="W59" s="92"/>
      <c r="X59" s="9"/>
    </row>
    <row r="60" spans="1:24" ht="8.6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4.25" customHeight="1">
      <c r="A61" s="97" t="s">
        <v>165</v>
      </c>
      <c r="B61" s="97"/>
      <c r="C61" s="97"/>
      <c r="D61" s="97"/>
      <c r="E61" s="97"/>
      <c r="F61" s="97"/>
      <c r="G61" s="97"/>
      <c r="H61" s="97"/>
      <c r="I61" s="97"/>
      <c r="J61" s="97"/>
      <c r="L61" s="98" t="s">
        <v>19</v>
      </c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/>
    </row>
    <row r="62" spans="1:24" ht="3.6" customHeight="1">
      <c r="A62" s="9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/>
    </row>
    <row r="63" spans="1:24" ht="14.25" customHeight="1">
      <c r="A63" s="9"/>
      <c r="B63" s="99" t="s">
        <v>20</v>
      </c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"/>
    </row>
    <row r="64" spans="1:24" ht="1.9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51" ht="49.5" customHeight="1">
      <c r="A65" s="134" t="s">
        <v>194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34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</row>
    <row r="66" spans="1:251" customFormat="1" ht="2.85" customHeight="1"/>
    <row r="67" spans="1:251" customFormat="1" ht="16.149999999999999" customHeight="1"/>
    <row r="68" spans="1:251" customFormat="1" ht="16.149999999999999" customHeight="1"/>
    <row r="69" spans="1:251" customFormat="1" ht="16.149999999999999" customHeight="1"/>
    <row r="70" spans="1:251" customFormat="1" ht="16.149999999999999" customHeight="1"/>
    <row r="71" spans="1:251" customFormat="1" ht="16.149999999999999" customHeight="1"/>
    <row r="72" spans="1:251" customFormat="1" ht="16.149999999999999" customHeight="1"/>
    <row r="73" spans="1:251" customFormat="1" ht="16.149999999999999" customHeight="1"/>
    <row r="74" spans="1:251" customFormat="1" ht="16.149999999999999" customHeight="1"/>
    <row r="75" spans="1:251" customFormat="1" ht="16.149999999999999" customHeight="1"/>
    <row r="76" spans="1:251" customFormat="1" ht="16.149999999999999" customHeight="1"/>
    <row r="77" spans="1:251" customFormat="1" ht="16.149999999999999" customHeight="1"/>
    <row r="78" spans="1:251" customFormat="1" ht="16.149999999999999" customHeight="1"/>
    <row r="79" spans="1:251" customFormat="1" ht="16.149999999999999" customHeight="1"/>
    <row r="80" spans="1:251" customFormat="1" ht="16.149999999999999" customHeight="1"/>
    <row r="81" customFormat="1" ht="16.149999999999999" customHeight="1"/>
    <row r="82" customFormat="1" ht="16.149999999999999" customHeight="1"/>
    <row r="83" customFormat="1" ht="16.149999999999999" customHeight="1"/>
    <row r="84" customFormat="1" ht="16.149999999999999" customHeight="1"/>
    <row r="85" customFormat="1" ht="16.149999999999999" customHeight="1"/>
    <row r="86" customFormat="1" ht="16.149999999999999" customHeight="1"/>
    <row r="87" customFormat="1" ht="16.149999999999999" customHeight="1"/>
    <row r="88" customFormat="1" ht="16.149999999999999" customHeight="1"/>
    <row r="89" customFormat="1" ht="16.149999999999999" customHeight="1"/>
    <row r="90" customFormat="1" ht="16.149999999999999" customHeight="1"/>
    <row r="91" customFormat="1" ht="16.149999999999999" customHeight="1"/>
    <row r="92" customFormat="1" ht="16.149999999999999" customHeight="1"/>
    <row r="93" customFormat="1" ht="16.149999999999999" customHeight="1"/>
    <row r="94" customFormat="1" ht="16.149999999999999" customHeight="1"/>
    <row r="95" customFormat="1" ht="16.149999999999999" customHeight="1"/>
    <row r="96" customFormat="1" ht="16.149999999999999" customHeight="1"/>
    <row r="97" customFormat="1" ht="16.149999999999999" customHeight="1"/>
    <row r="98" customFormat="1" ht="16.149999999999999" customHeight="1"/>
    <row r="99" customFormat="1" ht="16.149999999999999" customHeight="1"/>
    <row r="100" customFormat="1" ht="16.149999999999999" customHeight="1"/>
    <row r="101" customFormat="1" ht="16.149999999999999" customHeight="1"/>
    <row r="102" customFormat="1" ht="16.149999999999999" customHeight="1"/>
    <row r="103" customFormat="1" ht="16.149999999999999" customHeight="1"/>
    <row r="104" customFormat="1" ht="16.149999999999999" customHeight="1"/>
    <row r="105" customFormat="1" ht="16.149999999999999" customHeight="1"/>
    <row r="106" customFormat="1" ht="16.149999999999999" customHeight="1"/>
    <row r="107" customFormat="1" ht="16.149999999999999" customHeight="1"/>
    <row r="108" customFormat="1" ht="16.149999999999999" customHeight="1"/>
    <row r="109" customFormat="1" ht="16.149999999999999" customHeight="1"/>
    <row r="110" customFormat="1" ht="16.149999999999999" customHeight="1"/>
    <row r="111" customFormat="1" ht="16.149999999999999" customHeight="1"/>
    <row r="112" customFormat="1" ht="16.149999999999999" customHeight="1"/>
    <row r="113" customFormat="1" ht="16.149999999999999" customHeight="1"/>
    <row r="114" customFormat="1" ht="16.149999999999999" customHeight="1"/>
    <row r="115" customFormat="1" ht="16.149999999999999" customHeight="1"/>
    <row r="116" customFormat="1" ht="16.149999999999999" customHeight="1"/>
    <row r="117" customFormat="1" ht="16.149999999999999" customHeight="1"/>
    <row r="118" customFormat="1" ht="16.149999999999999" customHeight="1"/>
    <row r="119" customFormat="1" ht="16.149999999999999" customHeight="1"/>
    <row r="120" customFormat="1" ht="16.149999999999999" customHeight="1"/>
    <row r="121" customFormat="1" ht="16.149999999999999" customHeight="1"/>
    <row r="122" customFormat="1" ht="16.149999999999999" customHeight="1"/>
    <row r="123" customFormat="1" ht="16.149999999999999" customHeight="1"/>
    <row r="124" customFormat="1" ht="16.149999999999999" customHeight="1"/>
    <row r="125" customFormat="1" ht="16.149999999999999" customHeight="1"/>
    <row r="126" customFormat="1" ht="16.149999999999999" customHeight="1"/>
    <row r="127" customFormat="1" ht="16.149999999999999" customHeight="1"/>
    <row r="128" customFormat="1" ht="16.149999999999999" customHeight="1"/>
    <row r="129" customFormat="1" ht="16.149999999999999" customHeight="1"/>
    <row r="130" customFormat="1" ht="16.149999999999999" customHeight="1"/>
    <row r="131" customFormat="1" ht="16.149999999999999" customHeight="1"/>
    <row r="132" customFormat="1" ht="16.149999999999999" customHeight="1"/>
    <row r="133" customFormat="1" ht="16.149999999999999" customHeight="1"/>
    <row r="134" customFormat="1" ht="16.149999999999999" customHeight="1"/>
    <row r="135" customFormat="1" ht="16.149999999999999" customHeight="1"/>
    <row r="136" customFormat="1" ht="16.149999999999999" customHeight="1"/>
    <row r="137" customFormat="1" ht="16.149999999999999" customHeight="1"/>
    <row r="138" customFormat="1" ht="16.149999999999999" customHeight="1"/>
    <row r="139" customFormat="1" ht="16.149999999999999" customHeight="1"/>
    <row r="140" customFormat="1" ht="16.149999999999999" customHeight="1"/>
    <row r="141" customFormat="1" ht="16.149999999999999" customHeight="1"/>
    <row r="142" customFormat="1" ht="16.149999999999999" customHeight="1"/>
    <row r="143" customFormat="1" ht="16.149999999999999" customHeight="1"/>
    <row r="144" customFormat="1" ht="16.149999999999999" customHeight="1"/>
    <row r="145" customFormat="1" ht="16.149999999999999" customHeight="1"/>
    <row r="146" customFormat="1" ht="16.149999999999999" customHeight="1"/>
    <row r="147" customFormat="1" ht="16.149999999999999" customHeight="1"/>
    <row r="148" customFormat="1" ht="16.149999999999999" customHeight="1"/>
    <row r="149" customFormat="1" ht="16.149999999999999" customHeight="1"/>
    <row r="150" customFormat="1" ht="16.149999999999999" customHeight="1"/>
    <row r="151" customFormat="1" ht="16.149999999999999" customHeight="1"/>
    <row r="152" customFormat="1" ht="16.149999999999999" customHeight="1"/>
    <row r="153" customFormat="1" ht="16.149999999999999" customHeight="1"/>
    <row r="154" customFormat="1" ht="16.149999999999999" customHeight="1"/>
    <row r="155" customFormat="1" ht="16.149999999999999" customHeight="1"/>
    <row r="156" customFormat="1" ht="16.149999999999999" customHeight="1"/>
    <row r="157" customFormat="1" ht="16.149999999999999" customHeight="1"/>
    <row r="158" customFormat="1" ht="16.149999999999999" customHeight="1"/>
    <row r="159" customFormat="1" ht="16.149999999999999" customHeight="1"/>
    <row r="160" customFormat="1" ht="16.149999999999999" customHeight="1"/>
    <row r="161" customFormat="1" ht="16.149999999999999" customHeight="1"/>
    <row r="162" customFormat="1" ht="16.149999999999999" customHeight="1"/>
    <row r="163" customFormat="1" ht="16.149999999999999" customHeight="1"/>
    <row r="164" customFormat="1" ht="16.149999999999999" customHeight="1"/>
    <row r="165" customFormat="1" ht="16.149999999999999" customHeight="1"/>
    <row r="166" customFormat="1" ht="16.149999999999999" customHeight="1"/>
    <row r="167" customFormat="1" ht="16.149999999999999" customHeight="1"/>
    <row r="168" customFormat="1" ht="16.149999999999999" customHeight="1"/>
    <row r="169" customFormat="1" ht="16.149999999999999" customHeight="1"/>
    <row r="170" customFormat="1" ht="16.149999999999999" customHeight="1"/>
    <row r="171" customFormat="1" ht="16.149999999999999" customHeight="1"/>
    <row r="172" customFormat="1" ht="16.149999999999999" customHeight="1"/>
    <row r="173" customFormat="1" ht="16.149999999999999" customHeight="1"/>
    <row r="174" customFormat="1" ht="16.149999999999999" customHeight="1"/>
    <row r="175" customFormat="1" ht="16.149999999999999" customHeight="1"/>
    <row r="176" customFormat="1" ht="16.149999999999999" customHeight="1"/>
    <row r="177" customFormat="1" ht="16.149999999999999" customHeight="1"/>
    <row r="178" customFormat="1" ht="16.149999999999999" customHeight="1"/>
    <row r="179" customFormat="1" ht="16.149999999999999" customHeight="1"/>
    <row r="180" customFormat="1" ht="16.149999999999999" customHeight="1"/>
    <row r="181" customFormat="1" ht="16.149999999999999" customHeight="1"/>
    <row r="182" customFormat="1" ht="16.149999999999999" customHeight="1"/>
    <row r="183" customFormat="1" ht="16.149999999999999" customHeight="1"/>
    <row r="184" customFormat="1" ht="16.149999999999999" customHeight="1"/>
    <row r="185" customFormat="1" ht="16.149999999999999" customHeight="1"/>
    <row r="186" customFormat="1" ht="16.149999999999999" customHeight="1"/>
    <row r="187" customFormat="1" ht="16.149999999999999" customHeight="1"/>
    <row r="188" customFormat="1" ht="16.149999999999999" customHeight="1"/>
    <row r="189" customFormat="1" ht="16.149999999999999" customHeight="1"/>
    <row r="190" customFormat="1" ht="16.149999999999999" customHeight="1"/>
    <row r="191" customFormat="1" ht="16.149999999999999" customHeight="1"/>
    <row r="192" customFormat="1" ht="16.149999999999999" customHeight="1"/>
    <row r="193" customFormat="1" ht="16.149999999999999" customHeight="1"/>
    <row r="194" customFormat="1" ht="16.149999999999999" customHeight="1"/>
    <row r="195" customFormat="1" ht="16.149999999999999" customHeight="1"/>
    <row r="196" customFormat="1" ht="16.149999999999999" customHeight="1"/>
    <row r="197" customFormat="1" ht="16.149999999999999" customHeight="1"/>
    <row r="198" customFormat="1" ht="16.149999999999999" customHeight="1"/>
    <row r="199" customFormat="1" ht="16.149999999999999" customHeight="1"/>
    <row r="200" customFormat="1" ht="16.149999999999999" customHeight="1"/>
    <row r="201" customFormat="1" ht="16.149999999999999" customHeight="1"/>
    <row r="202" customFormat="1" ht="16.149999999999999" customHeight="1"/>
    <row r="203" customFormat="1" ht="16.149999999999999" customHeight="1"/>
    <row r="204" customFormat="1" ht="16.149999999999999" customHeight="1"/>
    <row r="205" customFormat="1" ht="16.149999999999999" customHeight="1"/>
    <row r="206" customFormat="1" ht="16.149999999999999" customHeight="1"/>
    <row r="207" customFormat="1" ht="16.149999999999999" customHeight="1"/>
    <row r="208" customFormat="1" ht="16.149999999999999" customHeight="1"/>
    <row r="209" customFormat="1" ht="16.149999999999999" customHeight="1"/>
    <row r="210" customFormat="1" ht="16.149999999999999" customHeight="1"/>
    <row r="211" customFormat="1" ht="16.149999999999999" customHeight="1"/>
    <row r="212" customFormat="1" ht="16.149999999999999" customHeight="1"/>
    <row r="213" customFormat="1" ht="16.149999999999999" customHeight="1"/>
    <row r="214" customFormat="1" ht="16.149999999999999" customHeight="1"/>
    <row r="215" customFormat="1" ht="16.149999999999999" customHeight="1"/>
    <row r="216" customFormat="1" ht="16.149999999999999" customHeight="1"/>
    <row r="217" customFormat="1" ht="16.149999999999999" customHeight="1"/>
    <row r="218" customFormat="1" ht="16.149999999999999" customHeight="1"/>
    <row r="219" customFormat="1" ht="16.149999999999999" customHeight="1"/>
    <row r="220" customFormat="1" ht="16.149999999999999" customHeight="1"/>
    <row r="221" customFormat="1" ht="16.149999999999999" customHeight="1"/>
    <row r="222" customFormat="1" ht="16.149999999999999" customHeight="1"/>
    <row r="223" customFormat="1" ht="16.149999999999999" customHeight="1"/>
    <row r="224" customFormat="1" ht="16.149999999999999" customHeight="1"/>
    <row r="225" customFormat="1" ht="16.149999999999999" customHeight="1"/>
    <row r="226" customFormat="1" ht="16.149999999999999" customHeight="1"/>
    <row r="227" customFormat="1" ht="16.149999999999999" customHeight="1"/>
    <row r="228" customFormat="1" ht="16.149999999999999" customHeight="1"/>
    <row r="229" customFormat="1" ht="16.149999999999999" customHeight="1"/>
    <row r="230" customFormat="1" ht="16.149999999999999" customHeight="1"/>
    <row r="231" customFormat="1" ht="16.149999999999999" customHeight="1"/>
    <row r="232" customFormat="1" ht="16.149999999999999" customHeight="1"/>
    <row r="233" customFormat="1" ht="16.149999999999999" customHeight="1"/>
    <row r="234" customFormat="1" ht="16.149999999999999" customHeight="1"/>
    <row r="235" customFormat="1" ht="16.149999999999999" customHeight="1"/>
    <row r="236" customFormat="1" ht="16.149999999999999" customHeight="1"/>
    <row r="237" customFormat="1" ht="16.149999999999999" customHeight="1"/>
    <row r="238" customFormat="1" ht="16.149999999999999" customHeight="1"/>
    <row r="239" customFormat="1" ht="16.149999999999999" customHeight="1"/>
    <row r="240" customFormat="1" ht="16.149999999999999" customHeight="1"/>
    <row r="241" customFormat="1" ht="16.149999999999999" customHeight="1"/>
    <row r="242" customFormat="1" ht="16.149999999999999" customHeight="1"/>
    <row r="243" customFormat="1" ht="16.149999999999999" customHeight="1"/>
    <row r="244" customFormat="1" ht="16.149999999999999" customHeight="1"/>
    <row r="245" customFormat="1" ht="16.149999999999999" customHeight="1"/>
    <row r="246" customFormat="1" ht="16.149999999999999" customHeight="1"/>
    <row r="247" customFormat="1" ht="16.149999999999999" customHeight="1"/>
    <row r="248" customFormat="1" ht="16.149999999999999" customHeight="1"/>
    <row r="249" customFormat="1" ht="16.149999999999999" customHeight="1"/>
    <row r="250" customFormat="1" ht="16.149999999999999" customHeight="1"/>
    <row r="251" customFormat="1" ht="16.149999999999999" customHeight="1"/>
    <row r="252" customFormat="1" ht="16.149999999999999" customHeight="1"/>
    <row r="253" customFormat="1" ht="16.149999999999999" customHeight="1"/>
    <row r="254" customFormat="1" ht="16.149999999999999" customHeight="1"/>
    <row r="255" customFormat="1" ht="16.149999999999999" customHeight="1"/>
    <row r="256" customFormat="1" ht="16.149999999999999" customHeight="1"/>
    <row r="257" customFormat="1" ht="16.149999999999999" customHeight="1"/>
    <row r="258" customFormat="1" ht="16.149999999999999" customHeight="1"/>
    <row r="259" customFormat="1" ht="16.149999999999999" customHeight="1"/>
    <row r="260" customFormat="1" ht="16.149999999999999" customHeight="1"/>
    <row r="261" customFormat="1" ht="16.149999999999999" customHeight="1"/>
    <row r="262" customFormat="1" ht="16.149999999999999" customHeight="1"/>
  </sheetData>
  <sheetProtection algorithmName="SHA-512" hashValue="REgrC6DCxbm+lUihr6V4iWy6Ya3ScGfpubHb5rOUCa1iirvh+X/c+xG7m6m6/WenGLPyriVWqW1oerl+IJ5AMg==" saltValue="4j2W02bSCnK9Qpk9evSPtQ==" spinCount="100000" sheet="1" selectLockedCells="1"/>
  <mergeCells count="224">
    <mergeCell ref="E24:I24"/>
    <mergeCell ref="C25:D25"/>
    <mergeCell ref="E25:I25"/>
    <mergeCell ref="C26:D26"/>
    <mergeCell ref="A44:F44"/>
    <mergeCell ref="E40:I40"/>
    <mergeCell ref="B41:J41"/>
    <mergeCell ref="J39:J40"/>
    <mergeCell ref="B23:B24"/>
    <mergeCell ref="C30:D30"/>
    <mergeCell ref="C31:D31"/>
    <mergeCell ref="C32:D32"/>
    <mergeCell ref="C33:D33"/>
    <mergeCell ref="E36:I36"/>
    <mergeCell ref="C19:D19"/>
    <mergeCell ref="C15:D15"/>
    <mergeCell ref="A65:W65"/>
    <mergeCell ref="C7:G7"/>
    <mergeCell ref="G44:H44"/>
    <mergeCell ref="G45:H45"/>
    <mergeCell ref="G46:H46"/>
    <mergeCell ref="G47:H47"/>
    <mergeCell ref="G48:H48"/>
    <mergeCell ref="G49:H49"/>
    <mergeCell ref="G50:H50"/>
    <mergeCell ref="G54:H54"/>
    <mergeCell ref="G55:H55"/>
    <mergeCell ref="G56:H56"/>
    <mergeCell ref="G57:H57"/>
    <mergeCell ref="G58:H58"/>
    <mergeCell ref="G59:H59"/>
    <mergeCell ref="G53:H53"/>
    <mergeCell ref="C23:D23"/>
    <mergeCell ref="E23:I23"/>
    <mergeCell ref="L55:M55"/>
    <mergeCell ref="L56:M56"/>
    <mergeCell ref="L57:M57"/>
    <mergeCell ref="C24:D24"/>
    <mergeCell ref="A7:B7"/>
    <mergeCell ref="T7:V7"/>
    <mergeCell ref="N10:U10"/>
    <mergeCell ref="A9:H9"/>
    <mergeCell ref="A10:H10"/>
    <mergeCell ref="C37:D37"/>
    <mergeCell ref="E37:I37"/>
    <mergeCell ref="C38:D38"/>
    <mergeCell ref="E38:I38"/>
    <mergeCell ref="L23:O23"/>
    <mergeCell ref="R12:S12"/>
    <mergeCell ref="V12:W12"/>
    <mergeCell ref="C22:D22"/>
    <mergeCell ref="E22:I22"/>
    <mergeCell ref="C36:D36"/>
    <mergeCell ref="I7:J7"/>
    <mergeCell ref="B12:N12"/>
    <mergeCell ref="L17:O17"/>
    <mergeCell ref="L22:O22"/>
    <mergeCell ref="E33:I33"/>
    <mergeCell ref="L33:O33"/>
    <mergeCell ref="C16:D16"/>
    <mergeCell ref="C17:D17"/>
    <mergeCell ref="C18:D18"/>
    <mergeCell ref="L58:M58"/>
    <mergeCell ref="L59:M59"/>
    <mergeCell ref="L53:M53"/>
    <mergeCell ref="A53:F53"/>
    <mergeCell ref="A55:F55"/>
    <mergeCell ref="A54:F54"/>
    <mergeCell ref="A56:F56"/>
    <mergeCell ref="A57:F57"/>
    <mergeCell ref="A58:F58"/>
    <mergeCell ref="A59:F59"/>
    <mergeCell ref="E15:I15"/>
    <mergeCell ref="B25:B26"/>
    <mergeCell ref="C29:D29"/>
    <mergeCell ref="B39:B40"/>
    <mergeCell ref="B37:B38"/>
    <mergeCell ref="N9:Q9"/>
    <mergeCell ref="L44:M44"/>
    <mergeCell ref="L45:M45"/>
    <mergeCell ref="L24:O24"/>
    <mergeCell ref="L25:O25"/>
    <mergeCell ref="L26:O26"/>
    <mergeCell ref="L37:O37"/>
    <mergeCell ref="L38:O38"/>
    <mergeCell ref="J25:J26"/>
    <mergeCell ref="E32:I32"/>
    <mergeCell ref="L32:O32"/>
    <mergeCell ref="J37:J38"/>
    <mergeCell ref="A45:F45"/>
    <mergeCell ref="A43:F43"/>
    <mergeCell ref="A15:A19"/>
    <mergeCell ref="A22:A26"/>
    <mergeCell ref="A29:A33"/>
    <mergeCell ref="A36:A40"/>
    <mergeCell ref="E26:I26"/>
    <mergeCell ref="L36:O36"/>
    <mergeCell ref="E30:I30"/>
    <mergeCell ref="O54:Q54"/>
    <mergeCell ref="L46:M46"/>
    <mergeCell ref="L47:M47"/>
    <mergeCell ref="L48:M48"/>
    <mergeCell ref="L49:M49"/>
    <mergeCell ref="L50:M50"/>
    <mergeCell ref="L54:M54"/>
    <mergeCell ref="A46:F46"/>
    <mergeCell ref="A47:F47"/>
    <mergeCell ref="A48:F48"/>
    <mergeCell ref="A49:F49"/>
    <mergeCell ref="A50:F50"/>
    <mergeCell ref="A52:F52"/>
    <mergeCell ref="C39:D39"/>
    <mergeCell ref="E39:I39"/>
    <mergeCell ref="C40:D40"/>
    <mergeCell ref="O58:Q58"/>
    <mergeCell ref="R54:T54"/>
    <mergeCell ref="Q25:Q26"/>
    <mergeCell ref="W25:W26"/>
    <mergeCell ref="Q36:S36"/>
    <mergeCell ref="U22:W22"/>
    <mergeCell ref="J23:J24"/>
    <mergeCell ref="R23:R24"/>
    <mergeCell ref="S23:S24"/>
    <mergeCell ref="V23:V24"/>
    <mergeCell ref="W23:W24"/>
    <mergeCell ref="L30:O30"/>
    <mergeCell ref="V25:V26"/>
    <mergeCell ref="U44:W44"/>
    <mergeCell ref="U53:W53"/>
    <mergeCell ref="I53:J53"/>
    <mergeCell ref="O55:Q55"/>
    <mergeCell ref="I44:J44"/>
    <mergeCell ref="R44:T44"/>
    <mergeCell ref="R53:T53"/>
    <mergeCell ref="R50:T50"/>
    <mergeCell ref="Q23:Q24"/>
    <mergeCell ref="R48:T48"/>
    <mergeCell ref="R47:T47"/>
    <mergeCell ref="R46:T46"/>
    <mergeCell ref="R45:T45"/>
    <mergeCell ref="O44:Q44"/>
    <mergeCell ref="O48:Q48"/>
    <mergeCell ref="O47:Q47"/>
    <mergeCell ref="V39:V40"/>
    <mergeCell ref="W39:W40"/>
    <mergeCell ref="Q39:Q40"/>
    <mergeCell ref="R39:R40"/>
    <mergeCell ref="K41:O41"/>
    <mergeCell ref="S39:S40"/>
    <mergeCell ref="U39:U40"/>
    <mergeCell ref="L39:O39"/>
    <mergeCell ref="L40:O40"/>
    <mergeCell ref="L19:O19"/>
    <mergeCell ref="L15:O15"/>
    <mergeCell ref="Q15:S15"/>
    <mergeCell ref="U15:W15"/>
    <mergeCell ref="E16:I16"/>
    <mergeCell ref="L16:O16"/>
    <mergeCell ref="E17:I17"/>
    <mergeCell ref="Q22:S22"/>
    <mergeCell ref="V37:V38"/>
    <mergeCell ref="W37:W38"/>
    <mergeCell ref="Q37:Q38"/>
    <mergeCell ref="R37:R38"/>
    <mergeCell ref="U36:W36"/>
    <mergeCell ref="S37:S38"/>
    <mergeCell ref="U37:U38"/>
    <mergeCell ref="U25:U26"/>
    <mergeCell ref="Q29:S29"/>
    <mergeCell ref="U29:W29"/>
    <mergeCell ref="S25:S26"/>
    <mergeCell ref="E31:I31"/>
    <mergeCell ref="L31:O31"/>
    <mergeCell ref="E29:I29"/>
    <mergeCell ref="L29:O29"/>
    <mergeCell ref="R25:R26"/>
    <mergeCell ref="A61:J61"/>
    <mergeCell ref="L61:W61"/>
    <mergeCell ref="B63:W63"/>
    <mergeCell ref="O53:Q53"/>
    <mergeCell ref="O59:Q59"/>
    <mergeCell ref="I45:J45"/>
    <mergeCell ref="I46:J46"/>
    <mergeCell ref="I47:J47"/>
    <mergeCell ref="I48:J48"/>
    <mergeCell ref="I49:J49"/>
    <mergeCell ref="I50:J50"/>
    <mergeCell ref="R49:T49"/>
    <mergeCell ref="O50:Q50"/>
    <mergeCell ref="O49:Q49"/>
    <mergeCell ref="O46:Q46"/>
    <mergeCell ref="O45:Q45"/>
    <mergeCell ref="O56:Q56"/>
    <mergeCell ref="O57:Q57"/>
    <mergeCell ref="U45:W45"/>
    <mergeCell ref="U46:W46"/>
    <mergeCell ref="U47:W47"/>
    <mergeCell ref="U48:W48"/>
    <mergeCell ref="U49:W49"/>
    <mergeCell ref="U50:W50"/>
    <mergeCell ref="V9:W9"/>
    <mergeCell ref="I9:J9"/>
    <mergeCell ref="B8:W8"/>
    <mergeCell ref="U54:W54"/>
    <mergeCell ref="U55:W55"/>
    <mergeCell ref="U56:W56"/>
    <mergeCell ref="U57:W57"/>
    <mergeCell ref="U58:W58"/>
    <mergeCell ref="U59:W59"/>
    <mergeCell ref="I54:J54"/>
    <mergeCell ref="I55:J55"/>
    <mergeCell ref="I56:J56"/>
    <mergeCell ref="I57:J57"/>
    <mergeCell ref="I58:J58"/>
    <mergeCell ref="I59:J59"/>
    <mergeCell ref="R59:T59"/>
    <mergeCell ref="R58:T58"/>
    <mergeCell ref="R57:T57"/>
    <mergeCell ref="R56:T56"/>
    <mergeCell ref="R55:T55"/>
    <mergeCell ref="U23:U24"/>
    <mergeCell ref="E18:I18"/>
    <mergeCell ref="L18:O18"/>
    <mergeCell ref="E19:I19"/>
  </mergeCells>
  <dataValidations count="2">
    <dataValidation type="list" allowBlank="1" showInputMessage="1" showErrorMessage="1" sqref="D27:I27" xr:uid="{00000000-0002-0000-0000-000000000000}">
      <formula1>Heim3</formula1>
    </dataValidation>
    <dataValidation type="list" allowBlank="1" showInputMessage="1" showErrorMessage="1" sqref="K27:O27" xr:uid="{00000000-0002-0000-0000-000001000000}">
      <formula1>Gast</formula1>
    </dataValidation>
  </dataValidations>
  <printOptions horizontalCentered="1"/>
  <pageMargins left="0.23622047244094491" right="0.15748031496062992" top="0.59055118110236227" bottom="0.35433070866141736" header="0.31496062992125984" footer="0.31496062992125984"/>
  <pageSetup paperSize="9" fitToWidth="0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1DE18B0-1EC8-49A5-974C-AA89FD07CC53}">
          <x14:formula1>
            <xm:f>Teamnummer!$A$1:$A$10</xm:f>
          </x14:formula1>
          <xm:sqref>W10 J10</xm:sqref>
        </x14:dataValidation>
        <x14:dataValidation type="list" allowBlank="1" showInputMessage="1" showErrorMessage="1" xr:uid="{741E6842-326E-425A-B083-5C5B4DD9C2ED}">
          <x14:formula1>
            <xm:f>Vereinsnummer!$A$2:$A$95</xm:f>
          </x14:formula1>
          <xm:sqref>V9:W9 I9:J9</xm:sqref>
        </x14:dataValidation>
        <x14:dataValidation type="list" allowBlank="1" showInputMessage="1" showErrorMessage="1" xr:uid="{A5F13A7F-BA52-4F11-BBF8-B20CD8F1BEFD}">
          <x14:formula1>
            <xm:f>Teamnummer!$D$1:$D$20</xm:f>
          </x14:formula1>
          <xm:sqref>K7</xm:sqref>
        </x14:dataValidation>
        <x14:dataValidation type="list" allowBlank="1" showInputMessage="1" showErrorMessage="1" xr:uid="{AB8FF121-2212-48B0-9DC5-0ED41D9EF16F}">
          <x14:formula1>
            <xm:f>Teamnummer!$B$1:$B$19</xm:f>
          </x14:formula1>
          <xm:sqref>C7:G7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100"/>
  <sheetViews>
    <sheetView workbookViewId="0">
      <selection activeCell="A2" sqref="A2"/>
    </sheetView>
  </sheetViews>
  <sheetFormatPr baseColWidth="10" defaultColWidth="11" defaultRowHeight="12"/>
  <cols>
    <col min="1" max="1" width="11" style="67"/>
    <col min="2" max="2" width="17.75" style="67" bestFit="1" customWidth="1"/>
    <col min="3" max="16384" width="11" style="67"/>
  </cols>
  <sheetData>
    <row r="1" spans="1:2">
      <c r="A1" s="65" t="s">
        <v>21</v>
      </c>
      <c r="B1" s="66" t="s">
        <v>22</v>
      </c>
    </row>
    <row r="2" spans="1:2">
      <c r="A2" s="68">
        <v>1</v>
      </c>
      <c r="B2" s="76" t="s">
        <v>23</v>
      </c>
    </row>
    <row r="3" spans="1:2">
      <c r="A3" s="68">
        <v>2</v>
      </c>
      <c r="B3" s="76" t="s">
        <v>24</v>
      </c>
    </row>
    <row r="4" spans="1:2">
      <c r="A4" s="68">
        <v>3</v>
      </c>
      <c r="B4" s="76" t="s">
        <v>25</v>
      </c>
    </row>
    <row r="5" spans="1:2">
      <c r="A5" s="68">
        <v>4</v>
      </c>
      <c r="B5" s="76" t="s">
        <v>26</v>
      </c>
    </row>
    <row r="6" spans="1:2">
      <c r="A6" s="68">
        <v>5</v>
      </c>
      <c r="B6" s="76" t="s">
        <v>27</v>
      </c>
    </row>
    <row r="7" spans="1:2">
      <c r="A7" s="68">
        <v>6</v>
      </c>
      <c r="B7" s="76" t="s">
        <v>33</v>
      </c>
    </row>
    <row r="8" spans="1:2">
      <c r="A8" s="68">
        <v>7</v>
      </c>
      <c r="B8" s="76" t="s">
        <v>34</v>
      </c>
    </row>
    <row r="9" spans="1:2">
      <c r="A9" s="68">
        <v>8</v>
      </c>
      <c r="B9" s="76" t="s">
        <v>35</v>
      </c>
    </row>
    <row r="10" spans="1:2">
      <c r="A10" s="68">
        <v>9</v>
      </c>
      <c r="B10" s="76" t="s">
        <v>36</v>
      </c>
    </row>
    <row r="11" spans="1:2">
      <c r="A11" s="68">
        <v>10</v>
      </c>
      <c r="B11" s="76" t="s">
        <v>37</v>
      </c>
    </row>
    <row r="12" spans="1:2">
      <c r="A12" s="68">
        <v>11</v>
      </c>
      <c r="B12" s="76" t="s">
        <v>38</v>
      </c>
    </row>
    <row r="13" spans="1:2">
      <c r="A13" s="68">
        <v>12</v>
      </c>
      <c r="B13" s="76" t="s">
        <v>39</v>
      </c>
    </row>
    <row r="14" spans="1:2">
      <c r="A14" s="68">
        <v>13</v>
      </c>
      <c r="B14" s="76" t="s">
        <v>40</v>
      </c>
    </row>
    <row r="15" spans="1:2">
      <c r="A15" s="68">
        <v>14</v>
      </c>
      <c r="B15" s="76" t="s">
        <v>41</v>
      </c>
    </row>
    <row r="16" spans="1:2">
      <c r="A16" s="68">
        <v>15</v>
      </c>
      <c r="B16" s="76" t="s">
        <v>42</v>
      </c>
    </row>
    <row r="17" spans="1:2">
      <c r="A17" s="68" t="s">
        <v>167</v>
      </c>
      <c r="B17" s="76" t="s">
        <v>169</v>
      </c>
    </row>
    <row r="18" spans="1:2">
      <c r="A18" s="77"/>
      <c r="B18" s="77"/>
    </row>
    <row r="19" spans="1:2">
      <c r="A19" s="77"/>
      <c r="B19" s="77"/>
    </row>
    <row r="20" spans="1:2">
      <c r="A20" s="77"/>
      <c r="B20" s="77"/>
    </row>
    <row r="21" spans="1:2">
      <c r="A21" s="77"/>
      <c r="B21" s="77"/>
    </row>
    <row r="22" spans="1:2">
      <c r="A22" s="77"/>
      <c r="B22" s="77"/>
    </row>
    <row r="23" spans="1:2">
      <c r="A23" s="77"/>
      <c r="B23" s="77"/>
    </row>
    <row r="24" spans="1:2">
      <c r="A24" s="77"/>
      <c r="B24" s="77"/>
    </row>
    <row r="25" spans="1:2">
      <c r="A25" s="77"/>
      <c r="B25" s="77"/>
    </row>
    <row r="26" spans="1:2">
      <c r="A26" s="77"/>
      <c r="B26" s="77"/>
    </row>
    <row r="27" spans="1:2">
      <c r="A27" s="77"/>
      <c r="B27" s="77"/>
    </row>
    <row r="28" spans="1:2">
      <c r="A28" s="77"/>
      <c r="B28" s="77"/>
    </row>
    <row r="29" spans="1:2">
      <c r="A29" s="77"/>
      <c r="B29" s="77"/>
    </row>
    <row r="30" spans="1:2">
      <c r="A30" s="77"/>
      <c r="B30" s="77"/>
    </row>
    <row r="31" spans="1:2">
      <c r="A31" s="77"/>
      <c r="B31" s="77"/>
    </row>
    <row r="32" spans="1:2">
      <c r="A32" s="77"/>
      <c r="B32" s="77"/>
    </row>
    <row r="33" spans="1:2">
      <c r="A33" s="77"/>
      <c r="B33" s="77"/>
    </row>
    <row r="34" spans="1:2">
      <c r="A34" s="77"/>
      <c r="B34" s="77"/>
    </row>
    <row r="35" spans="1:2">
      <c r="A35" s="77"/>
      <c r="B35" s="77"/>
    </row>
    <row r="36" spans="1:2">
      <c r="A36" s="77"/>
      <c r="B36" s="77"/>
    </row>
    <row r="37" spans="1:2">
      <c r="A37" s="77"/>
      <c r="B37" s="77"/>
    </row>
    <row r="38" spans="1:2">
      <c r="A38" s="77"/>
      <c r="B38" s="77"/>
    </row>
    <row r="39" spans="1:2">
      <c r="A39" s="77"/>
      <c r="B39" s="77"/>
    </row>
    <row r="40" spans="1:2">
      <c r="A40" s="77"/>
      <c r="B40" s="77"/>
    </row>
    <row r="41" spans="1:2">
      <c r="A41" s="77"/>
      <c r="B41" s="77"/>
    </row>
    <row r="42" spans="1:2">
      <c r="A42" s="77"/>
      <c r="B42" s="77"/>
    </row>
    <row r="43" spans="1:2">
      <c r="A43" s="77"/>
      <c r="B43" s="77"/>
    </row>
    <row r="44" spans="1:2">
      <c r="A44" s="77"/>
      <c r="B44" s="77"/>
    </row>
    <row r="45" spans="1:2">
      <c r="A45" s="77"/>
      <c r="B45" s="77"/>
    </row>
    <row r="46" spans="1:2">
      <c r="A46" s="77"/>
      <c r="B46" s="77"/>
    </row>
    <row r="47" spans="1:2">
      <c r="A47" s="77"/>
      <c r="B47" s="77"/>
    </row>
    <row r="48" spans="1:2">
      <c r="A48" s="77"/>
      <c r="B48" s="77"/>
    </row>
    <row r="49" spans="1:2">
      <c r="A49" s="77"/>
      <c r="B49" s="77"/>
    </row>
    <row r="50" spans="1:2">
      <c r="A50" s="77"/>
      <c r="B50" s="77"/>
    </row>
    <row r="51" spans="1:2">
      <c r="A51" s="77"/>
      <c r="B51" s="77"/>
    </row>
    <row r="52" spans="1:2">
      <c r="A52" s="77"/>
      <c r="B52" s="77"/>
    </row>
    <row r="53" spans="1:2">
      <c r="A53" s="77"/>
      <c r="B53" s="77"/>
    </row>
    <row r="54" spans="1:2">
      <c r="A54" s="77"/>
      <c r="B54" s="77"/>
    </row>
    <row r="55" spans="1:2">
      <c r="A55" s="77"/>
      <c r="B55" s="77"/>
    </row>
    <row r="56" spans="1:2">
      <c r="A56" s="77"/>
      <c r="B56" s="77"/>
    </row>
    <row r="57" spans="1:2">
      <c r="A57" s="77"/>
      <c r="B57" s="77"/>
    </row>
    <row r="58" spans="1:2">
      <c r="A58" s="77"/>
      <c r="B58" s="77"/>
    </row>
    <row r="59" spans="1:2">
      <c r="A59" s="77"/>
      <c r="B59" s="77"/>
    </row>
    <row r="60" spans="1:2">
      <c r="A60" s="77"/>
      <c r="B60" s="77"/>
    </row>
    <row r="61" spans="1:2">
      <c r="A61" s="77"/>
      <c r="B61" s="77"/>
    </row>
    <row r="62" spans="1:2">
      <c r="A62" s="77"/>
      <c r="B62" s="77"/>
    </row>
    <row r="63" spans="1:2">
      <c r="A63" s="77"/>
      <c r="B63" s="77"/>
    </row>
    <row r="64" spans="1:2">
      <c r="A64" s="77"/>
      <c r="B64" s="77"/>
    </row>
    <row r="65" spans="1:2">
      <c r="A65" s="77"/>
      <c r="B65" s="77"/>
    </row>
    <row r="66" spans="1:2">
      <c r="A66" s="77"/>
      <c r="B66" s="77"/>
    </row>
    <row r="67" spans="1:2">
      <c r="A67" s="77"/>
      <c r="B67" s="77"/>
    </row>
    <row r="68" spans="1:2">
      <c r="A68" s="77"/>
      <c r="B68" s="77"/>
    </row>
    <row r="69" spans="1:2">
      <c r="A69" s="77"/>
      <c r="B69" s="77"/>
    </row>
    <row r="70" spans="1:2">
      <c r="A70" s="77"/>
      <c r="B70" s="77"/>
    </row>
    <row r="71" spans="1:2">
      <c r="A71" s="77"/>
      <c r="B71" s="77"/>
    </row>
    <row r="72" spans="1:2">
      <c r="A72" s="77"/>
      <c r="B72" s="77"/>
    </row>
    <row r="73" spans="1:2">
      <c r="A73" s="77"/>
      <c r="B73" s="77"/>
    </row>
    <row r="74" spans="1:2">
      <c r="A74" s="77"/>
      <c r="B74" s="77"/>
    </row>
    <row r="75" spans="1:2">
      <c r="A75" s="77"/>
      <c r="B75" s="77"/>
    </row>
    <row r="76" spans="1:2">
      <c r="A76" s="77"/>
      <c r="B76" s="77"/>
    </row>
    <row r="77" spans="1:2">
      <c r="A77" s="77"/>
      <c r="B77" s="77"/>
    </row>
    <row r="78" spans="1:2">
      <c r="A78" s="77"/>
      <c r="B78" s="77"/>
    </row>
    <row r="79" spans="1:2">
      <c r="A79" s="77"/>
      <c r="B79" s="77"/>
    </row>
    <row r="80" spans="1:2">
      <c r="A80" s="77"/>
      <c r="B80" s="77"/>
    </row>
    <row r="81" spans="1:2">
      <c r="A81" s="77"/>
      <c r="B81" s="77"/>
    </row>
    <row r="82" spans="1:2">
      <c r="A82" s="77"/>
      <c r="B82" s="77"/>
    </row>
    <row r="83" spans="1:2">
      <c r="A83" s="77"/>
      <c r="B83" s="77"/>
    </row>
    <row r="84" spans="1:2">
      <c r="A84" s="77"/>
      <c r="B84" s="77"/>
    </row>
    <row r="85" spans="1:2">
      <c r="A85" s="77"/>
      <c r="B85" s="77"/>
    </row>
    <row r="86" spans="1:2">
      <c r="A86" s="77"/>
      <c r="B86" s="77"/>
    </row>
    <row r="87" spans="1:2">
      <c r="A87" s="77"/>
      <c r="B87" s="77"/>
    </row>
    <row r="88" spans="1:2">
      <c r="A88" s="77"/>
      <c r="B88" s="77"/>
    </row>
    <row r="89" spans="1:2">
      <c r="A89" s="77"/>
      <c r="B89" s="77"/>
    </row>
    <row r="90" spans="1:2">
      <c r="A90" s="77"/>
      <c r="B90" s="77"/>
    </row>
    <row r="91" spans="1:2">
      <c r="A91" s="77"/>
      <c r="B91" s="77"/>
    </row>
    <row r="92" spans="1:2">
      <c r="A92" s="77"/>
      <c r="B92" s="77"/>
    </row>
    <row r="93" spans="1:2">
      <c r="A93" s="77"/>
      <c r="B93" s="77"/>
    </row>
    <row r="94" spans="1:2">
      <c r="A94" s="77"/>
      <c r="B94" s="77"/>
    </row>
    <row r="95" spans="1:2">
      <c r="A95" s="77"/>
      <c r="B95" s="77"/>
    </row>
    <row r="96" spans="1:2">
      <c r="A96" s="77"/>
      <c r="B96" s="77"/>
    </row>
    <row r="97" spans="1:2">
      <c r="A97" s="77"/>
      <c r="B97" s="77"/>
    </row>
    <row r="98" spans="1:2">
      <c r="A98" s="77"/>
      <c r="B98" s="77"/>
    </row>
    <row r="99" spans="1:2">
      <c r="A99" s="77"/>
      <c r="B99" s="77"/>
    </row>
    <row r="100" spans="1:2">
      <c r="A100" s="77"/>
      <c r="B100" s="77"/>
    </row>
  </sheetData>
  <sheetProtection algorithmName="SHA-512" hashValue="BvAOvNPB/8AVRrWPkN4iFfk8v6BfSYLGMoBw+JWU9putE5gYTocgFwEh1O2cZi8nX7nbRPU2rh0YaPU6oRDP0w==" saltValue="Fn2tUfLcHkK3xTqw4tG3mA==" spinCount="100000" sheet="1" selectLockedCells="1"/>
  <phoneticPr fontId="15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B100"/>
  <sheetViews>
    <sheetView workbookViewId="0">
      <selection activeCell="A2" sqref="A2"/>
    </sheetView>
  </sheetViews>
  <sheetFormatPr baseColWidth="10" defaultColWidth="11" defaultRowHeight="12"/>
  <cols>
    <col min="1" max="1" width="11" style="67"/>
    <col min="2" max="2" width="18.25" style="67" customWidth="1"/>
    <col min="3" max="16384" width="11" style="67"/>
  </cols>
  <sheetData>
    <row r="1" spans="1:2">
      <c r="A1" s="65" t="s">
        <v>21</v>
      </c>
      <c r="B1" s="66" t="s">
        <v>22</v>
      </c>
    </row>
    <row r="2" spans="1:2">
      <c r="A2" s="69">
        <v>1</v>
      </c>
      <c r="B2" s="77" t="s">
        <v>28</v>
      </c>
    </row>
    <row r="3" spans="1:2">
      <c r="A3" s="69">
        <v>2</v>
      </c>
      <c r="B3" s="77" t="s">
        <v>29</v>
      </c>
    </row>
    <row r="4" spans="1:2">
      <c r="A4" s="69">
        <v>3</v>
      </c>
      <c r="B4" s="77" t="s">
        <v>30</v>
      </c>
    </row>
    <row r="5" spans="1:2">
      <c r="A5" s="69">
        <v>4</v>
      </c>
      <c r="B5" s="77" t="s">
        <v>31</v>
      </c>
    </row>
    <row r="6" spans="1:2">
      <c r="A6" s="69">
        <v>5</v>
      </c>
      <c r="B6" s="77" t="s">
        <v>32</v>
      </c>
    </row>
    <row r="7" spans="1:2">
      <c r="A7" s="69">
        <v>6</v>
      </c>
      <c r="B7" s="77" t="s">
        <v>43</v>
      </c>
    </row>
    <row r="8" spans="1:2">
      <c r="A8" s="69">
        <v>7</v>
      </c>
      <c r="B8" s="77" t="s">
        <v>44</v>
      </c>
    </row>
    <row r="9" spans="1:2">
      <c r="A9" s="69">
        <v>8</v>
      </c>
      <c r="B9" s="77" t="s">
        <v>45</v>
      </c>
    </row>
    <row r="10" spans="1:2">
      <c r="A10" s="69">
        <v>9</v>
      </c>
      <c r="B10" s="77" t="s">
        <v>46</v>
      </c>
    </row>
    <row r="11" spans="1:2">
      <c r="A11" s="69">
        <v>10</v>
      </c>
      <c r="B11" s="77" t="s">
        <v>47</v>
      </c>
    </row>
    <row r="12" spans="1:2">
      <c r="A12" s="69">
        <v>11</v>
      </c>
      <c r="B12" s="77" t="s">
        <v>48</v>
      </c>
    </row>
    <row r="13" spans="1:2">
      <c r="A13" s="69">
        <v>12</v>
      </c>
      <c r="B13" s="77" t="s">
        <v>49</v>
      </c>
    </row>
    <row r="14" spans="1:2">
      <c r="A14" s="69">
        <v>13</v>
      </c>
      <c r="B14" s="77" t="s">
        <v>50</v>
      </c>
    </row>
    <row r="15" spans="1:2">
      <c r="A15" s="69">
        <v>14</v>
      </c>
      <c r="B15" s="77" t="s">
        <v>51</v>
      </c>
    </row>
    <row r="16" spans="1:2">
      <c r="A16" s="69">
        <v>15</v>
      </c>
      <c r="B16" s="77" t="s">
        <v>52</v>
      </c>
    </row>
    <row r="17" spans="1:2">
      <c r="A17" s="77" t="s">
        <v>167</v>
      </c>
      <c r="B17" s="77" t="s">
        <v>168</v>
      </c>
    </row>
    <row r="18" spans="1:2">
      <c r="A18" s="77"/>
      <c r="B18" s="77"/>
    </row>
    <row r="19" spans="1:2">
      <c r="A19" s="77"/>
      <c r="B19" s="77"/>
    </row>
    <row r="20" spans="1:2">
      <c r="A20" s="77"/>
      <c r="B20" s="77"/>
    </row>
    <row r="21" spans="1:2">
      <c r="A21" s="77"/>
      <c r="B21" s="77"/>
    </row>
    <row r="22" spans="1:2">
      <c r="A22" s="77"/>
      <c r="B22" s="77"/>
    </row>
    <row r="23" spans="1:2">
      <c r="A23" s="77"/>
      <c r="B23" s="77"/>
    </row>
    <row r="24" spans="1:2">
      <c r="A24" s="77"/>
      <c r="B24" s="77"/>
    </row>
    <row r="25" spans="1:2">
      <c r="A25" s="77"/>
      <c r="B25" s="77"/>
    </row>
    <row r="26" spans="1:2">
      <c r="A26" s="77"/>
      <c r="B26" s="77"/>
    </row>
    <row r="27" spans="1:2">
      <c r="A27" s="77"/>
      <c r="B27" s="77"/>
    </row>
    <row r="28" spans="1:2">
      <c r="A28" s="77"/>
      <c r="B28" s="77"/>
    </row>
    <row r="29" spans="1:2">
      <c r="A29" s="77"/>
      <c r="B29" s="77"/>
    </row>
    <row r="30" spans="1:2">
      <c r="A30" s="77"/>
      <c r="B30" s="77"/>
    </row>
    <row r="31" spans="1:2">
      <c r="A31" s="77"/>
      <c r="B31" s="77"/>
    </row>
    <row r="32" spans="1:2">
      <c r="A32" s="77"/>
      <c r="B32" s="77"/>
    </row>
    <row r="33" spans="1:2">
      <c r="A33" s="77"/>
      <c r="B33" s="77"/>
    </row>
    <row r="34" spans="1:2">
      <c r="A34" s="77"/>
      <c r="B34" s="77"/>
    </row>
    <row r="35" spans="1:2">
      <c r="A35" s="77"/>
      <c r="B35" s="77"/>
    </row>
    <row r="36" spans="1:2">
      <c r="A36" s="77"/>
      <c r="B36" s="77"/>
    </row>
    <row r="37" spans="1:2">
      <c r="A37" s="77"/>
      <c r="B37" s="77"/>
    </row>
    <row r="38" spans="1:2">
      <c r="A38" s="77"/>
      <c r="B38" s="77"/>
    </row>
    <row r="39" spans="1:2">
      <c r="A39" s="77"/>
      <c r="B39" s="77"/>
    </row>
    <row r="40" spans="1:2">
      <c r="A40" s="77"/>
      <c r="B40" s="77"/>
    </row>
    <row r="41" spans="1:2">
      <c r="A41" s="77"/>
      <c r="B41" s="77"/>
    </row>
    <row r="42" spans="1:2">
      <c r="A42" s="77"/>
      <c r="B42" s="77"/>
    </row>
    <row r="43" spans="1:2">
      <c r="A43" s="77"/>
      <c r="B43" s="77"/>
    </row>
    <row r="44" spans="1:2">
      <c r="A44" s="77"/>
      <c r="B44" s="77"/>
    </row>
    <row r="45" spans="1:2">
      <c r="A45" s="77"/>
      <c r="B45" s="77"/>
    </row>
    <row r="46" spans="1:2">
      <c r="A46" s="77"/>
      <c r="B46" s="77"/>
    </row>
    <row r="47" spans="1:2">
      <c r="A47" s="77"/>
      <c r="B47" s="77"/>
    </row>
    <row r="48" spans="1:2">
      <c r="A48" s="77"/>
      <c r="B48" s="77"/>
    </row>
    <row r="49" spans="1:2">
      <c r="A49" s="77"/>
      <c r="B49" s="77"/>
    </row>
    <row r="50" spans="1:2">
      <c r="A50" s="77"/>
      <c r="B50" s="77"/>
    </row>
    <row r="51" spans="1:2">
      <c r="A51" s="77"/>
      <c r="B51" s="77"/>
    </row>
    <row r="52" spans="1:2">
      <c r="A52" s="77"/>
      <c r="B52" s="77"/>
    </row>
    <row r="53" spans="1:2">
      <c r="A53" s="77"/>
      <c r="B53" s="77"/>
    </row>
    <row r="54" spans="1:2">
      <c r="A54" s="77"/>
      <c r="B54" s="77"/>
    </row>
    <row r="55" spans="1:2">
      <c r="A55" s="77"/>
      <c r="B55" s="77"/>
    </row>
    <row r="56" spans="1:2">
      <c r="A56" s="77"/>
      <c r="B56" s="77"/>
    </row>
    <row r="57" spans="1:2">
      <c r="A57" s="77"/>
      <c r="B57" s="77"/>
    </row>
    <row r="58" spans="1:2">
      <c r="A58" s="77"/>
      <c r="B58" s="77"/>
    </row>
    <row r="59" spans="1:2">
      <c r="A59" s="77"/>
      <c r="B59" s="77"/>
    </row>
    <row r="60" spans="1:2">
      <c r="A60" s="77"/>
      <c r="B60" s="77"/>
    </row>
    <row r="61" spans="1:2">
      <c r="A61" s="77"/>
      <c r="B61" s="77"/>
    </row>
    <row r="62" spans="1:2">
      <c r="A62" s="77"/>
      <c r="B62" s="77"/>
    </row>
    <row r="63" spans="1:2">
      <c r="A63" s="77"/>
      <c r="B63" s="77"/>
    </row>
    <row r="64" spans="1:2">
      <c r="A64" s="77"/>
      <c r="B64" s="77"/>
    </row>
    <row r="65" spans="1:2">
      <c r="A65" s="77"/>
      <c r="B65" s="77"/>
    </row>
    <row r="66" spans="1:2">
      <c r="A66" s="77"/>
      <c r="B66" s="77"/>
    </row>
    <row r="67" spans="1:2">
      <c r="A67" s="77"/>
      <c r="B67" s="77"/>
    </row>
    <row r="68" spans="1:2">
      <c r="A68" s="77"/>
      <c r="B68" s="77"/>
    </row>
    <row r="69" spans="1:2">
      <c r="A69" s="77"/>
      <c r="B69" s="77"/>
    </row>
    <row r="70" spans="1:2">
      <c r="A70" s="77"/>
      <c r="B70" s="77"/>
    </row>
    <row r="71" spans="1:2">
      <c r="A71" s="77"/>
      <c r="B71" s="77"/>
    </row>
    <row r="72" spans="1:2">
      <c r="A72" s="77"/>
      <c r="B72" s="77"/>
    </row>
    <row r="73" spans="1:2">
      <c r="A73" s="77"/>
      <c r="B73" s="77"/>
    </row>
    <row r="74" spans="1:2">
      <c r="A74" s="77"/>
      <c r="B74" s="77"/>
    </row>
    <row r="75" spans="1:2">
      <c r="A75" s="77"/>
      <c r="B75" s="77"/>
    </row>
    <row r="76" spans="1:2">
      <c r="A76" s="77"/>
      <c r="B76" s="77"/>
    </row>
    <row r="77" spans="1:2">
      <c r="A77" s="77"/>
      <c r="B77" s="77"/>
    </row>
    <row r="78" spans="1:2">
      <c r="A78" s="77"/>
      <c r="B78" s="77"/>
    </row>
    <row r="79" spans="1:2">
      <c r="A79" s="77"/>
      <c r="B79" s="77"/>
    </row>
    <row r="80" spans="1:2">
      <c r="A80" s="77"/>
      <c r="B80" s="77"/>
    </row>
    <row r="81" spans="1:2">
      <c r="A81" s="77"/>
      <c r="B81" s="77"/>
    </row>
    <row r="82" spans="1:2">
      <c r="A82" s="77"/>
      <c r="B82" s="77"/>
    </row>
    <row r="83" spans="1:2">
      <c r="A83" s="77"/>
      <c r="B83" s="77"/>
    </row>
    <row r="84" spans="1:2">
      <c r="A84" s="77"/>
      <c r="B84" s="77"/>
    </row>
    <row r="85" spans="1:2">
      <c r="A85" s="77"/>
      <c r="B85" s="77"/>
    </row>
    <row r="86" spans="1:2">
      <c r="A86" s="77"/>
      <c r="B86" s="77"/>
    </row>
    <row r="87" spans="1:2">
      <c r="A87" s="77"/>
      <c r="B87" s="77"/>
    </row>
    <row r="88" spans="1:2">
      <c r="A88" s="77"/>
      <c r="B88" s="77"/>
    </row>
    <row r="89" spans="1:2">
      <c r="A89" s="77"/>
      <c r="B89" s="77"/>
    </row>
    <row r="90" spans="1:2">
      <c r="A90" s="77"/>
      <c r="B90" s="77"/>
    </row>
    <row r="91" spans="1:2">
      <c r="A91" s="77"/>
      <c r="B91" s="77"/>
    </row>
    <row r="92" spans="1:2">
      <c r="A92" s="77"/>
      <c r="B92" s="77"/>
    </row>
    <row r="93" spans="1:2">
      <c r="A93" s="77"/>
      <c r="B93" s="77"/>
    </row>
    <row r="94" spans="1:2">
      <c r="A94" s="77"/>
      <c r="B94" s="77"/>
    </row>
    <row r="95" spans="1:2">
      <c r="A95" s="77"/>
      <c r="B95" s="77"/>
    </row>
    <row r="96" spans="1:2">
      <c r="A96" s="77"/>
      <c r="B96" s="77"/>
    </row>
    <row r="97" spans="1:2">
      <c r="A97" s="77"/>
      <c r="B97" s="77"/>
    </row>
    <row r="98" spans="1:2">
      <c r="A98" s="77"/>
      <c r="B98" s="77"/>
    </row>
    <row r="99" spans="1:2">
      <c r="A99" s="77"/>
      <c r="B99" s="77"/>
    </row>
    <row r="100" spans="1:2">
      <c r="A100" s="77"/>
      <c r="B100" s="77"/>
    </row>
  </sheetData>
  <sheetProtection algorithmName="SHA-512" hashValue="9tNtIaoXpJ2mMNx0KWcA+RyLtfRuLL8hM6imBJM+iBdmW4vccUZWI5tYwnW41LfbWVfakLxBKb3wdxNfj8wykQ==" saltValue="u8lwUjrZglsLwaplhN19FQ==" spinCount="100000" sheet="1" selectLockedCells="1"/>
  <phoneticPr fontId="15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B95"/>
  <sheetViews>
    <sheetView workbookViewId="0">
      <selection activeCell="A3" sqref="A3"/>
    </sheetView>
  </sheetViews>
  <sheetFormatPr baseColWidth="10" defaultRowHeight="14.25"/>
  <cols>
    <col min="2" max="2" width="31" bestFit="1" customWidth="1"/>
  </cols>
  <sheetData>
    <row r="1" spans="1:2">
      <c r="A1" s="35" t="s">
        <v>55</v>
      </c>
      <c r="B1" s="36" t="s">
        <v>56</v>
      </c>
    </row>
    <row r="2" spans="1:2">
      <c r="A2" s="35"/>
      <c r="B2" s="36"/>
    </row>
    <row r="3" spans="1:2">
      <c r="A3" s="89">
        <v>101</v>
      </c>
      <c r="B3" s="89" t="s">
        <v>89</v>
      </c>
    </row>
    <row r="4" spans="1:2">
      <c r="A4" s="89">
        <v>102</v>
      </c>
      <c r="B4" s="89" t="s">
        <v>175</v>
      </c>
    </row>
    <row r="5" spans="1:2">
      <c r="A5" s="89">
        <v>103</v>
      </c>
      <c r="B5" s="89" t="s">
        <v>90</v>
      </c>
    </row>
    <row r="6" spans="1:2">
      <c r="A6" s="89">
        <v>104</v>
      </c>
      <c r="B6" s="89" t="s">
        <v>91</v>
      </c>
    </row>
    <row r="7" spans="1:2">
      <c r="A7" s="89">
        <v>105</v>
      </c>
      <c r="B7" s="89" t="s">
        <v>92</v>
      </c>
    </row>
    <row r="8" spans="1:2">
      <c r="A8" s="89">
        <v>106</v>
      </c>
      <c r="B8" s="89" t="s">
        <v>93</v>
      </c>
    </row>
    <row r="9" spans="1:2">
      <c r="A9" s="89">
        <v>107</v>
      </c>
      <c r="B9" s="89" t="s">
        <v>176</v>
      </c>
    </row>
    <row r="10" spans="1:2">
      <c r="A10" s="89">
        <v>108</v>
      </c>
      <c r="B10" s="89" t="s">
        <v>94</v>
      </c>
    </row>
    <row r="11" spans="1:2">
      <c r="A11" s="89">
        <v>109</v>
      </c>
      <c r="B11" s="89" t="s">
        <v>95</v>
      </c>
    </row>
    <row r="12" spans="1:2">
      <c r="A12" s="89">
        <v>110</v>
      </c>
      <c r="B12" s="89" t="s">
        <v>96</v>
      </c>
    </row>
    <row r="13" spans="1:2">
      <c r="A13" s="89">
        <v>111</v>
      </c>
      <c r="B13" s="89" t="s">
        <v>177</v>
      </c>
    </row>
    <row r="14" spans="1:2">
      <c r="A14" s="89">
        <v>112</v>
      </c>
      <c r="B14" s="89" t="s">
        <v>97</v>
      </c>
    </row>
    <row r="15" spans="1:2">
      <c r="A15" s="89">
        <v>113</v>
      </c>
      <c r="B15" s="89" t="s">
        <v>98</v>
      </c>
    </row>
    <row r="16" spans="1:2">
      <c r="A16" s="89">
        <v>114</v>
      </c>
      <c r="B16" s="89" t="s">
        <v>99</v>
      </c>
    </row>
    <row r="17" spans="1:2">
      <c r="A17" s="89">
        <v>115</v>
      </c>
      <c r="B17" s="89" t="s">
        <v>100</v>
      </c>
    </row>
    <row r="18" spans="1:2">
      <c r="A18" s="89">
        <v>116</v>
      </c>
      <c r="B18" s="89" t="s">
        <v>101</v>
      </c>
    </row>
    <row r="19" spans="1:2">
      <c r="A19" s="89">
        <v>117</v>
      </c>
      <c r="B19" s="89" t="s">
        <v>102</v>
      </c>
    </row>
    <row r="20" spans="1:2">
      <c r="A20" s="89">
        <v>118</v>
      </c>
      <c r="B20" s="89" t="s">
        <v>178</v>
      </c>
    </row>
    <row r="21" spans="1:2">
      <c r="A21" s="89">
        <v>120</v>
      </c>
      <c r="B21" s="89" t="s">
        <v>111</v>
      </c>
    </row>
    <row r="22" spans="1:2">
      <c r="A22" s="89">
        <v>121</v>
      </c>
      <c r="B22" s="89" t="s">
        <v>110</v>
      </c>
    </row>
    <row r="23" spans="1:2">
      <c r="A23" s="89">
        <v>122</v>
      </c>
      <c r="B23" s="89" t="s">
        <v>109</v>
      </c>
    </row>
    <row r="24" spans="1:2">
      <c r="A24" s="89">
        <v>123</v>
      </c>
      <c r="B24" s="89" t="s">
        <v>112</v>
      </c>
    </row>
    <row r="25" spans="1:2">
      <c r="A25" s="89">
        <v>124</v>
      </c>
      <c r="B25" s="89" t="s">
        <v>146</v>
      </c>
    </row>
    <row r="26" spans="1:2">
      <c r="A26" s="89">
        <v>125</v>
      </c>
      <c r="B26" s="89" t="s">
        <v>147</v>
      </c>
    </row>
    <row r="27" spans="1:2">
      <c r="A27" s="89">
        <v>126</v>
      </c>
      <c r="B27" s="89" t="s">
        <v>148</v>
      </c>
    </row>
    <row r="28" spans="1:2">
      <c r="A28" s="89">
        <v>128</v>
      </c>
      <c r="B28" s="89" t="s">
        <v>149</v>
      </c>
    </row>
    <row r="29" spans="1:2">
      <c r="A29" s="89">
        <v>129</v>
      </c>
      <c r="B29" s="89" t="s">
        <v>150</v>
      </c>
    </row>
    <row r="30" spans="1:2">
      <c r="A30" s="89">
        <v>130</v>
      </c>
      <c r="B30" s="89" t="s">
        <v>151</v>
      </c>
    </row>
    <row r="31" spans="1:2">
      <c r="A31" s="89">
        <v>131</v>
      </c>
      <c r="B31" s="89" t="s">
        <v>152</v>
      </c>
    </row>
    <row r="32" spans="1:2">
      <c r="A32" s="89">
        <v>132</v>
      </c>
      <c r="B32" s="89" t="s">
        <v>153</v>
      </c>
    </row>
    <row r="33" spans="1:2">
      <c r="A33" s="89">
        <v>133</v>
      </c>
      <c r="B33" s="89" t="s">
        <v>154</v>
      </c>
    </row>
    <row r="34" spans="1:2">
      <c r="A34" s="89">
        <v>134</v>
      </c>
      <c r="B34" s="89" t="s">
        <v>155</v>
      </c>
    </row>
    <row r="35" spans="1:2">
      <c r="A35" s="89">
        <v>135</v>
      </c>
      <c r="B35" s="89" t="s">
        <v>156</v>
      </c>
    </row>
    <row r="36" spans="1:2">
      <c r="A36" s="89">
        <v>136</v>
      </c>
      <c r="B36" s="89" t="s">
        <v>157</v>
      </c>
    </row>
    <row r="37" spans="1:2">
      <c r="A37" s="89">
        <v>137</v>
      </c>
      <c r="B37" s="89" t="s">
        <v>53</v>
      </c>
    </row>
    <row r="38" spans="1:2">
      <c r="A38" s="89">
        <v>138</v>
      </c>
      <c r="B38" s="89" t="s">
        <v>158</v>
      </c>
    </row>
    <row r="39" spans="1:2">
      <c r="A39" s="89">
        <v>139</v>
      </c>
      <c r="B39" s="89" t="s">
        <v>159</v>
      </c>
    </row>
    <row r="40" spans="1:2">
      <c r="A40" s="89">
        <v>140</v>
      </c>
      <c r="B40" s="89" t="s">
        <v>54</v>
      </c>
    </row>
    <row r="41" spans="1:2">
      <c r="A41" s="89">
        <v>142</v>
      </c>
      <c r="B41" s="89" t="s">
        <v>160</v>
      </c>
    </row>
    <row r="42" spans="1:2">
      <c r="A42" s="89">
        <v>143</v>
      </c>
      <c r="B42" s="89" t="s">
        <v>145</v>
      </c>
    </row>
    <row r="43" spans="1:2">
      <c r="A43" s="89">
        <v>144</v>
      </c>
      <c r="B43" s="89" t="s">
        <v>144</v>
      </c>
    </row>
    <row r="44" spans="1:2">
      <c r="A44" s="89">
        <v>146</v>
      </c>
      <c r="B44" s="89" t="s">
        <v>143</v>
      </c>
    </row>
    <row r="45" spans="1:2">
      <c r="A45" s="89">
        <v>147</v>
      </c>
      <c r="B45" s="89" t="s">
        <v>142</v>
      </c>
    </row>
    <row r="46" spans="1:2">
      <c r="A46" s="89">
        <v>148</v>
      </c>
      <c r="B46" s="89" t="s">
        <v>141</v>
      </c>
    </row>
    <row r="47" spans="1:2">
      <c r="A47" s="89">
        <v>149</v>
      </c>
      <c r="B47" s="89" t="s">
        <v>179</v>
      </c>
    </row>
    <row r="48" spans="1:2">
      <c r="A48" s="89">
        <v>150</v>
      </c>
      <c r="B48" s="89" t="s">
        <v>140</v>
      </c>
    </row>
    <row r="49" spans="1:2">
      <c r="A49" s="89">
        <v>151</v>
      </c>
      <c r="B49" s="89" t="s">
        <v>139</v>
      </c>
    </row>
    <row r="50" spans="1:2">
      <c r="A50" s="89">
        <v>152</v>
      </c>
      <c r="B50" s="89" t="s">
        <v>138</v>
      </c>
    </row>
    <row r="51" spans="1:2">
      <c r="A51" s="89">
        <v>153</v>
      </c>
      <c r="B51" s="89" t="s">
        <v>180</v>
      </c>
    </row>
    <row r="52" spans="1:2">
      <c r="A52" s="89">
        <v>154</v>
      </c>
      <c r="B52" s="89" t="s">
        <v>137</v>
      </c>
    </row>
    <row r="53" spans="1:2">
      <c r="A53" s="89">
        <v>156</v>
      </c>
      <c r="B53" s="89" t="s">
        <v>136</v>
      </c>
    </row>
    <row r="54" spans="1:2">
      <c r="A54" s="89">
        <v>157</v>
      </c>
      <c r="B54" s="89" t="s">
        <v>135</v>
      </c>
    </row>
    <row r="55" spans="1:2">
      <c r="A55" s="89">
        <v>158</v>
      </c>
      <c r="B55" s="89" t="s">
        <v>134</v>
      </c>
    </row>
    <row r="56" spans="1:2">
      <c r="A56" s="89">
        <v>159</v>
      </c>
      <c r="B56" s="89" t="s">
        <v>133</v>
      </c>
    </row>
    <row r="57" spans="1:2">
      <c r="A57" s="89">
        <v>160</v>
      </c>
      <c r="B57" s="89" t="s">
        <v>132</v>
      </c>
    </row>
    <row r="58" spans="1:2">
      <c r="A58" s="89">
        <v>161</v>
      </c>
      <c r="B58" s="89" t="s">
        <v>131</v>
      </c>
    </row>
    <row r="59" spans="1:2">
      <c r="A59" s="89">
        <v>162</v>
      </c>
      <c r="B59" s="89" t="s">
        <v>130</v>
      </c>
    </row>
    <row r="60" spans="1:2">
      <c r="A60" s="89">
        <v>163</v>
      </c>
      <c r="B60" s="89" t="s">
        <v>129</v>
      </c>
    </row>
    <row r="61" spans="1:2">
      <c r="A61" s="89">
        <v>164</v>
      </c>
      <c r="B61" s="89" t="s">
        <v>128</v>
      </c>
    </row>
    <row r="62" spans="1:2">
      <c r="A62" s="89">
        <v>165</v>
      </c>
      <c r="B62" s="89" t="s">
        <v>127</v>
      </c>
    </row>
    <row r="63" spans="1:2">
      <c r="A63" s="89">
        <v>166</v>
      </c>
      <c r="B63" s="89" t="s">
        <v>126</v>
      </c>
    </row>
    <row r="64" spans="1:2">
      <c r="A64" s="89">
        <v>167</v>
      </c>
      <c r="B64" s="89" t="s">
        <v>125</v>
      </c>
    </row>
    <row r="65" spans="1:2">
      <c r="A65" s="89">
        <v>168</v>
      </c>
      <c r="B65" s="89" t="s">
        <v>124</v>
      </c>
    </row>
    <row r="66" spans="1:2">
      <c r="A66" s="89">
        <v>169</v>
      </c>
      <c r="B66" s="89" t="s">
        <v>123</v>
      </c>
    </row>
    <row r="67" spans="1:2">
      <c r="A67" s="89">
        <v>170</v>
      </c>
      <c r="B67" s="89" t="s">
        <v>181</v>
      </c>
    </row>
    <row r="68" spans="1:2">
      <c r="A68" s="89">
        <v>171</v>
      </c>
      <c r="B68" s="89" t="s">
        <v>122</v>
      </c>
    </row>
    <row r="69" spans="1:2">
      <c r="A69" s="89">
        <v>172</v>
      </c>
      <c r="B69" s="89" t="s">
        <v>121</v>
      </c>
    </row>
    <row r="70" spans="1:2">
      <c r="A70" s="89">
        <v>173</v>
      </c>
      <c r="B70" s="89" t="s">
        <v>120</v>
      </c>
    </row>
    <row r="71" spans="1:2">
      <c r="A71" s="89">
        <v>174</v>
      </c>
      <c r="B71" s="89" t="s">
        <v>119</v>
      </c>
    </row>
    <row r="72" spans="1:2">
      <c r="A72" s="89">
        <v>175</v>
      </c>
      <c r="B72" s="89" t="s">
        <v>118</v>
      </c>
    </row>
    <row r="73" spans="1:2">
      <c r="A73" s="89">
        <v>176</v>
      </c>
      <c r="B73" s="89" t="s">
        <v>116</v>
      </c>
    </row>
    <row r="74" spans="1:2">
      <c r="A74" s="89">
        <v>177</v>
      </c>
      <c r="B74" s="89" t="s">
        <v>117</v>
      </c>
    </row>
    <row r="75" spans="1:2">
      <c r="A75" s="89">
        <v>181</v>
      </c>
      <c r="B75" s="89" t="s">
        <v>115</v>
      </c>
    </row>
    <row r="76" spans="1:2">
      <c r="A76" s="89">
        <v>182</v>
      </c>
      <c r="B76" s="89" t="s">
        <v>182</v>
      </c>
    </row>
    <row r="77" spans="1:2">
      <c r="A77" s="89">
        <v>183</v>
      </c>
      <c r="B77" s="89" t="s">
        <v>114</v>
      </c>
    </row>
    <row r="78" spans="1:2">
      <c r="A78" s="89">
        <v>184</v>
      </c>
      <c r="B78" s="89" t="s">
        <v>113</v>
      </c>
    </row>
    <row r="79" spans="1:2">
      <c r="A79" s="89">
        <v>185</v>
      </c>
      <c r="B79" s="89" t="s">
        <v>108</v>
      </c>
    </row>
    <row r="80" spans="1:2">
      <c r="A80" s="89">
        <v>186</v>
      </c>
      <c r="B80" s="89" t="s">
        <v>107</v>
      </c>
    </row>
    <row r="81" spans="1:2">
      <c r="A81" s="89">
        <v>187</v>
      </c>
      <c r="B81" s="89" t="s">
        <v>105</v>
      </c>
    </row>
    <row r="82" spans="1:2">
      <c r="A82" s="89">
        <v>188</v>
      </c>
      <c r="B82" s="89" t="s">
        <v>104</v>
      </c>
    </row>
    <row r="83" spans="1:2">
      <c r="A83" s="89">
        <v>189</v>
      </c>
      <c r="B83" s="89" t="s">
        <v>103</v>
      </c>
    </row>
    <row r="84" spans="1:2">
      <c r="A84" s="89">
        <v>190</v>
      </c>
      <c r="B84" s="89" t="s">
        <v>106</v>
      </c>
    </row>
    <row r="85" spans="1:2">
      <c r="A85" s="89">
        <v>191</v>
      </c>
      <c r="B85" s="89" t="s">
        <v>183</v>
      </c>
    </row>
    <row r="86" spans="1:2">
      <c r="A86" s="89">
        <v>193</v>
      </c>
      <c r="B86" s="89" t="s">
        <v>184</v>
      </c>
    </row>
    <row r="87" spans="1:2">
      <c r="A87" s="89">
        <v>194</v>
      </c>
      <c r="B87" s="89" t="s">
        <v>185</v>
      </c>
    </row>
    <row r="88" spans="1:2">
      <c r="A88" s="89">
        <v>195</v>
      </c>
      <c r="B88" s="89" t="s">
        <v>186</v>
      </c>
    </row>
    <row r="89" spans="1:2">
      <c r="A89" s="89">
        <v>196</v>
      </c>
      <c r="B89" s="89" t="s">
        <v>187</v>
      </c>
    </row>
    <row r="90" spans="1:2">
      <c r="A90" s="89">
        <v>197</v>
      </c>
      <c r="B90" s="89" t="s">
        <v>188</v>
      </c>
    </row>
    <row r="91" spans="1:2">
      <c r="A91" s="89">
        <v>198</v>
      </c>
      <c r="B91" s="89" t="s">
        <v>189</v>
      </c>
    </row>
    <row r="92" spans="1:2">
      <c r="A92" s="89">
        <v>199</v>
      </c>
      <c r="B92" s="89" t="s">
        <v>190</v>
      </c>
    </row>
    <row r="93" spans="1:2">
      <c r="A93" s="89">
        <v>200</v>
      </c>
      <c r="B93" s="89" t="s">
        <v>191</v>
      </c>
    </row>
    <row r="94" spans="1:2">
      <c r="A94" s="89">
        <v>201</v>
      </c>
      <c r="B94" s="89" t="s">
        <v>192</v>
      </c>
    </row>
    <row r="95" spans="1:2">
      <c r="A95" s="89">
        <v>203</v>
      </c>
      <c r="B95" s="89" t="s">
        <v>193</v>
      </c>
    </row>
  </sheetData>
  <sheetProtection algorithmName="SHA-512" hashValue="k6x4oTj4Gct0AUSMKgh+DR7b8Wa3LUEpnESFDGhdAZC193GMmCCg5uFztW+3TDtm4mefzt0s9XK/leHxgQP9fw==" saltValue="3ipxNLw5bBtowH63hXNjzw==" spinCount="100000" sheet="1" selectLockedCell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7C7E-BE4F-4FDA-B256-AEB9796F0A97}">
  <sheetPr codeName="Tabelle5"/>
  <dimension ref="A1:D20"/>
  <sheetViews>
    <sheetView workbookViewId="0"/>
  </sheetViews>
  <sheetFormatPr baseColWidth="10" defaultRowHeight="14.25"/>
  <cols>
    <col min="2" max="2" width="16.125" bestFit="1" customWidth="1"/>
  </cols>
  <sheetData>
    <row r="1" spans="1:4">
      <c r="A1" s="89" t="s">
        <v>64</v>
      </c>
      <c r="B1" s="89" t="s">
        <v>73</v>
      </c>
      <c r="C1" s="89"/>
      <c r="D1" s="89">
        <v>1</v>
      </c>
    </row>
    <row r="2" spans="1:4">
      <c r="A2" s="89" t="s">
        <v>65</v>
      </c>
      <c r="B2" s="89" t="s">
        <v>74</v>
      </c>
      <c r="C2" s="89"/>
      <c r="D2" s="89">
        <v>2</v>
      </c>
    </row>
    <row r="3" spans="1:4">
      <c r="A3" s="89" t="s">
        <v>66</v>
      </c>
      <c r="B3" s="89" t="s">
        <v>75</v>
      </c>
      <c r="C3" s="89"/>
      <c r="D3" s="89">
        <v>3</v>
      </c>
    </row>
    <row r="4" spans="1:4">
      <c r="A4" s="89" t="s">
        <v>67</v>
      </c>
      <c r="B4" s="89" t="s">
        <v>76</v>
      </c>
      <c r="C4" s="89"/>
      <c r="D4" s="89">
        <v>4</v>
      </c>
    </row>
    <row r="5" spans="1:4" ht="13.15" customHeight="1">
      <c r="A5" s="89" t="s">
        <v>68</v>
      </c>
      <c r="B5" s="89" t="s">
        <v>77</v>
      </c>
      <c r="C5" s="89"/>
      <c r="D5" s="89">
        <v>5</v>
      </c>
    </row>
    <row r="6" spans="1:4">
      <c r="A6" s="89" t="s">
        <v>69</v>
      </c>
      <c r="B6" s="89" t="s">
        <v>78</v>
      </c>
      <c r="C6" s="89"/>
      <c r="D6" s="89">
        <v>6</v>
      </c>
    </row>
    <row r="7" spans="1:4">
      <c r="A7" s="89" t="s">
        <v>70</v>
      </c>
      <c r="B7" s="89" t="s">
        <v>79</v>
      </c>
      <c r="C7" s="89"/>
      <c r="D7" s="89">
        <v>7</v>
      </c>
    </row>
    <row r="8" spans="1:4">
      <c r="A8" s="89" t="s">
        <v>71</v>
      </c>
      <c r="B8" s="89" t="s">
        <v>80</v>
      </c>
      <c r="C8" s="89"/>
      <c r="D8" s="89">
        <v>8</v>
      </c>
    </row>
    <row r="9" spans="1:4">
      <c r="A9" s="89" t="s">
        <v>170</v>
      </c>
      <c r="B9" s="89" t="s">
        <v>81</v>
      </c>
      <c r="C9" s="89"/>
      <c r="D9" s="89">
        <v>9</v>
      </c>
    </row>
    <row r="10" spans="1:4">
      <c r="A10" s="89" t="s">
        <v>171</v>
      </c>
      <c r="B10" s="89" t="s">
        <v>82</v>
      </c>
      <c r="C10" s="89"/>
      <c r="D10" s="89">
        <v>10</v>
      </c>
    </row>
    <row r="11" spans="1:4">
      <c r="A11" s="89"/>
      <c r="B11" s="89" t="s">
        <v>83</v>
      </c>
      <c r="C11" s="89"/>
      <c r="D11" s="89">
        <v>11</v>
      </c>
    </row>
    <row r="12" spans="1:4">
      <c r="A12" s="89"/>
      <c r="B12" s="89" t="s">
        <v>84</v>
      </c>
      <c r="C12" s="89"/>
      <c r="D12" s="89">
        <v>12</v>
      </c>
    </row>
    <row r="13" spans="1:4">
      <c r="A13" s="89"/>
      <c r="B13" s="89" t="s">
        <v>85</v>
      </c>
      <c r="C13" s="89"/>
      <c r="D13" s="89">
        <v>13</v>
      </c>
    </row>
    <row r="14" spans="1:4">
      <c r="A14" s="89"/>
      <c r="B14" s="89" t="s">
        <v>86</v>
      </c>
      <c r="C14" s="89"/>
      <c r="D14" s="89">
        <v>14</v>
      </c>
    </row>
    <row r="15" spans="1:4">
      <c r="A15" s="89"/>
      <c r="B15" s="89" t="s">
        <v>87</v>
      </c>
      <c r="C15" s="89"/>
      <c r="D15" s="89">
        <v>15</v>
      </c>
    </row>
    <row r="16" spans="1:4">
      <c r="A16" s="89"/>
      <c r="B16" s="89" t="s">
        <v>172</v>
      </c>
      <c r="C16" s="89"/>
      <c r="D16" s="89">
        <v>16</v>
      </c>
    </row>
    <row r="17" spans="1:4">
      <c r="A17" s="89"/>
      <c r="B17" s="89" t="s">
        <v>173</v>
      </c>
      <c r="C17" s="89"/>
      <c r="D17" s="89">
        <v>17</v>
      </c>
    </row>
    <row r="18" spans="1:4">
      <c r="A18" s="89"/>
      <c r="B18" s="89" t="s">
        <v>174</v>
      </c>
      <c r="C18" s="89"/>
      <c r="D18" s="89">
        <v>18</v>
      </c>
    </row>
    <row r="19" spans="1:4">
      <c r="A19" s="89"/>
      <c r="B19" s="89" t="s">
        <v>166</v>
      </c>
      <c r="C19" s="89"/>
      <c r="D19" s="89">
        <v>19</v>
      </c>
    </row>
    <row r="20" spans="1:4">
      <c r="A20" s="89"/>
      <c r="B20" s="89"/>
      <c r="C20" s="89"/>
      <c r="D20" s="89">
        <v>20</v>
      </c>
    </row>
  </sheetData>
  <sheetProtection algorithmName="SHA-512" hashValue="/nYg78YP6YaQg7fGBZ+/Rjzr4SuzkAGSPaLay98m/CZ9VbO/HLS28VPV75qaJYFffPKBQWehBmZSbFhsoqcqEw==" saltValue="FhwbDdAdt8uByAWaSOc/Ng==" spinCount="100000" sheet="1" objects="1" scenarios="1" selectLockedCells="1"/>
  <phoneticPr fontId="1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DBH - Kreisliga bis Bezirksliga</vt:lpstr>
      <vt:lpstr>Heimteam</vt:lpstr>
      <vt:lpstr>Gastteam</vt:lpstr>
      <vt:lpstr>Vereinsnummer</vt:lpstr>
      <vt:lpstr>Teamnummer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Reinert</dc:creator>
  <cp:lastModifiedBy>Fabian Reinert</cp:lastModifiedBy>
  <cp:revision>2</cp:revision>
  <cp:lastPrinted>2023-07-25T05:03:43Z</cp:lastPrinted>
  <dcterms:created xsi:type="dcterms:W3CDTF">2017-05-15T14:38:44Z</dcterms:created>
  <dcterms:modified xsi:type="dcterms:W3CDTF">2023-07-25T05:03:53Z</dcterms:modified>
</cp:coreProperties>
</file>