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abian.Reinert\Downloads\"/>
    </mc:Choice>
  </mc:AlternateContent>
  <xr:revisionPtr revIDLastSave="0" documentId="13_ncr:1_{930B2F9F-B5D3-4826-A051-888D0C08721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BH - Bezirksoberliga" sheetId="1" r:id="rId1"/>
    <sheet name="Heimteam" sheetId="2" r:id="rId2"/>
    <sheet name="Gastteam" sheetId="3" r:id="rId3"/>
    <sheet name="Vereinsnummer" sheetId="4" r:id="rId4"/>
    <sheet name="Teamnummer" sheetId="5" r:id="rId5"/>
  </sheets>
  <definedNames>
    <definedName name="Gast">#REF!</definedName>
    <definedName name="Heim" localSheetId="0">#REF!</definedName>
    <definedName name="Heim">#REF!</definedName>
    <definedName name="Heim2">#REF!</definedName>
    <definedName name="Heim3">#REF!</definedName>
    <definedName name="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A44" i="1"/>
  <c r="A43" i="1"/>
  <c r="A42" i="1"/>
  <c r="A41" i="1"/>
  <c r="A40" i="1"/>
  <c r="Q35" i="1"/>
  <c r="S35" i="1"/>
  <c r="L30" i="1"/>
  <c r="E30" i="1"/>
  <c r="W29" i="1"/>
  <c r="U29" i="1"/>
  <c r="L29" i="1"/>
  <c r="E29" i="1"/>
  <c r="L28" i="1"/>
  <c r="E28" i="1"/>
  <c r="W27" i="1"/>
  <c r="U27" i="1"/>
  <c r="L27" i="1"/>
  <c r="E27" i="1"/>
  <c r="L34" i="1"/>
  <c r="L33" i="1"/>
  <c r="L32" i="1"/>
  <c r="L31" i="1"/>
  <c r="L26" i="1"/>
  <c r="L25" i="1"/>
  <c r="L24" i="1"/>
  <c r="L23" i="1"/>
  <c r="E34" i="1"/>
  <c r="E33" i="1"/>
  <c r="E32" i="1"/>
  <c r="E31" i="1"/>
  <c r="E26" i="1"/>
  <c r="E25" i="1"/>
  <c r="E24" i="1"/>
  <c r="E23" i="1"/>
  <c r="A54" i="1"/>
  <c r="A53" i="1"/>
  <c r="A52" i="1"/>
  <c r="A51" i="1"/>
  <c r="A50" i="1"/>
  <c r="A49" i="1"/>
  <c r="E20" i="1"/>
  <c r="E19" i="1"/>
  <c r="E18" i="1"/>
  <c r="E17" i="1"/>
  <c r="E16" i="1"/>
  <c r="E15" i="1"/>
  <c r="N10" i="1" l="1"/>
  <c r="A10" i="1"/>
  <c r="L16" i="1"/>
  <c r="L17" i="1"/>
  <c r="L18" i="1"/>
  <c r="L15" i="1"/>
  <c r="L20" i="1"/>
  <c r="L19" i="1"/>
  <c r="W15" i="1"/>
  <c r="U15" i="1"/>
  <c r="W19" i="1"/>
  <c r="U31" i="1"/>
  <c r="U33" i="1"/>
  <c r="W31" i="1"/>
  <c r="U25" i="1"/>
  <c r="W25" i="1"/>
  <c r="W23" i="1"/>
  <c r="U23" i="1"/>
  <c r="U20" i="1"/>
  <c r="W20" i="1"/>
  <c r="U16" i="1"/>
  <c r="W16" i="1"/>
  <c r="U17" i="1"/>
  <c r="W17" i="1"/>
  <c r="U18" i="1"/>
  <c r="W18" i="1"/>
  <c r="U19" i="1"/>
  <c r="W35" i="1" l="1"/>
  <c r="U35" i="1"/>
</calcChain>
</file>

<file path=xl/sharedStrings.xml><?xml version="1.0" encoding="utf-8"?>
<sst xmlns="http://schemas.openxmlformats.org/spreadsheetml/2006/main" count="261" uniqueCount="195">
  <si>
    <t>Nr.</t>
  </si>
  <si>
    <t>Mitgl.-Nr.</t>
  </si>
  <si>
    <t>Legs</t>
  </si>
  <si>
    <t>Punkte</t>
  </si>
  <si>
    <t>1.</t>
  </si>
  <si>
    <t>:</t>
  </si>
  <si>
    <t>2.</t>
  </si>
  <si>
    <t>3.</t>
  </si>
  <si>
    <t>4.</t>
  </si>
  <si>
    <t>Endergebnis:</t>
  </si>
  <si>
    <t>HF ab 100</t>
  </si>
  <si>
    <t>HS ab 160</t>
  </si>
  <si>
    <t>BF</t>
  </si>
  <si>
    <t>LD bis 18</t>
  </si>
  <si>
    <t>Vor-/Nachname</t>
  </si>
  <si>
    <t>H. gespielt</t>
  </si>
  <si>
    <t>AW-Spieler</t>
  </si>
  <si>
    <t>Bestleistungen - Heim:</t>
  </si>
  <si>
    <t>Bestleistungen - Gast:</t>
  </si>
  <si>
    <t>Unterschrift Gast: ___________________________</t>
  </si>
  <si>
    <t>(Weitere Eintragungen können auf der Rückseite erfolgen und sind von beiden Teamkapitänen gegenzuzeichnen)</t>
  </si>
  <si>
    <t>Spieler-Nr.</t>
  </si>
  <si>
    <t>Vorname Nachname</t>
  </si>
  <si>
    <t>Heim 1</t>
  </si>
  <si>
    <t>Heim 2</t>
  </si>
  <si>
    <t>Heim 3</t>
  </si>
  <si>
    <t>Heim 4</t>
  </si>
  <si>
    <t>Heim 5</t>
  </si>
  <si>
    <t>Gast 1</t>
  </si>
  <si>
    <t>Gast 2</t>
  </si>
  <si>
    <t>Gast 3</t>
  </si>
  <si>
    <t>Gast 4</t>
  </si>
  <si>
    <t>Gast 5</t>
  </si>
  <si>
    <t>Heim 6</t>
  </si>
  <si>
    <t>Heim 7</t>
  </si>
  <si>
    <t>Heim 8</t>
  </si>
  <si>
    <t>Heim 9</t>
  </si>
  <si>
    <t>Heim 10</t>
  </si>
  <si>
    <t>Heim 11</t>
  </si>
  <si>
    <t>Heim 12</t>
  </si>
  <si>
    <t>Heim 13</t>
  </si>
  <si>
    <t>Heim 14</t>
  </si>
  <si>
    <t>Heim 15</t>
  </si>
  <si>
    <t>Gast 6</t>
  </si>
  <si>
    <t>Gast 7</t>
  </si>
  <si>
    <t>Gast 8</t>
  </si>
  <si>
    <t>Gast 9</t>
  </si>
  <si>
    <t>Gast 10</t>
  </si>
  <si>
    <t>Gast 11</t>
  </si>
  <si>
    <t>Gast 12</t>
  </si>
  <si>
    <t>Gast 13</t>
  </si>
  <si>
    <t>Gast 14</t>
  </si>
  <si>
    <t>Gast 15</t>
  </si>
  <si>
    <t>Ith Bulls Lauenstein</t>
  </si>
  <si>
    <t>Dartfüchse Hannover</t>
  </si>
  <si>
    <t>Vereins-Nr.</t>
  </si>
  <si>
    <t>Vereinsname</t>
  </si>
  <si>
    <t>Heim Vereinsnummer:</t>
  </si>
  <si>
    <t xml:space="preserve">  Datum:</t>
  </si>
  <si>
    <t>Uhrzeit:</t>
  </si>
  <si>
    <t>Uhr</t>
  </si>
  <si>
    <t>digital</t>
  </si>
  <si>
    <t>analog</t>
  </si>
  <si>
    <t>Gast Vereinsnummer:</t>
  </si>
  <si>
    <t>A</t>
  </si>
  <si>
    <t>B</t>
  </si>
  <si>
    <t>C</t>
  </si>
  <si>
    <t>D</t>
  </si>
  <si>
    <t>E</t>
  </si>
  <si>
    <t>F</t>
  </si>
  <si>
    <t>G</t>
  </si>
  <si>
    <t>H</t>
  </si>
  <si>
    <t>Liga:</t>
  </si>
  <si>
    <t>Bezirksliga 1</t>
  </si>
  <si>
    <t>Bezirksliga 2</t>
  </si>
  <si>
    <t>Bezirksklasse 1</t>
  </si>
  <si>
    <t>Bezirksklasse 2</t>
  </si>
  <si>
    <t>Bezirksklasse 3</t>
  </si>
  <si>
    <t>Bezirksklasse 4</t>
  </si>
  <si>
    <t>Kreisliga 1</t>
  </si>
  <si>
    <t>Kreisliga 2</t>
  </si>
  <si>
    <t>Kreisliga 3</t>
  </si>
  <si>
    <t>Kreisliga 4</t>
  </si>
  <si>
    <t>Kreisliga 5</t>
  </si>
  <si>
    <t>Kreisliga 6</t>
  </si>
  <si>
    <t>Kreisliga 7</t>
  </si>
  <si>
    <t>Kreisliga 8</t>
  </si>
  <si>
    <t>Kreisliga 9</t>
  </si>
  <si>
    <t>Spieltag:</t>
  </si>
  <si>
    <t xml:space="preserve">DC Hameln 79 </t>
  </si>
  <si>
    <t>SC Victory</t>
  </si>
  <si>
    <t xml:space="preserve">DC Post Hannover </t>
  </si>
  <si>
    <t xml:space="preserve">DC Piano Players Rinteln </t>
  </si>
  <si>
    <t xml:space="preserve">Ith Lions Coppenbrügge </t>
  </si>
  <si>
    <t xml:space="preserve">TSV Bad Eilsen </t>
  </si>
  <si>
    <t xml:space="preserve">DSG Mittelweser </t>
  </si>
  <si>
    <t xml:space="preserve">Flight Club Schloß-Ricklingen </t>
  </si>
  <si>
    <t xml:space="preserve">DC Wild Rovers </t>
  </si>
  <si>
    <t xml:space="preserve">SV Uetze </t>
  </si>
  <si>
    <t xml:space="preserve">Steelbreakers Lehrte </t>
  </si>
  <si>
    <t xml:space="preserve">Hannoverscher DSC </t>
  </si>
  <si>
    <t xml:space="preserve">Shakespeare Dartists </t>
  </si>
  <si>
    <t xml:space="preserve">DC Vikings Oesselse/Gleidingen </t>
  </si>
  <si>
    <t xml:space="preserve">Mighty Darts Hannover </t>
  </si>
  <si>
    <t xml:space="preserve">TSG Everode </t>
  </si>
  <si>
    <t xml:space="preserve">Egentown Steelers </t>
  </si>
  <si>
    <t xml:space="preserve">VfL Bad Nenndorf </t>
  </si>
  <si>
    <t xml:space="preserve">SV Kaltenweide </t>
  </si>
  <si>
    <t xml:space="preserve">SC Polonia Hannover </t>
  </si>
  <si>
    <t xml:space="preserve">SC Drop Out Seelze </t>
  </si>
  <si>
    <t xml:space="preserve">PDC Hannover </t>
  </si>
  <si>
    <t xml:space="preserve">DC Arpke </t>
  </si>
  <si>
    <t xml:space="preserve">DC Cats Minden </t>
  </si>
  <si>
    <t xml:space="preserve">SCL Firedarters </t>
  </si>
  <si>
    <t xml:space="preserve">Veteranos Haimar </t>
  </si>
  <si>
    <t xml:space="preserve">FC Eintracht Polle </t>
  </si>
  <si>
    <t xml:space="preserve">DC Dartskulls Basche </t>
  </si>
  <si>
    <t xml:space="preserve">TuS Germania Hohnhorst </t>
  </si>
  <si>
    <t>Excel. Dragons Minden</t>
  </si>
  <si>
    <t>DSV Stingrays Hannover</t>
  </si>
  <si>
    <t xml:space="preserve">SV Victoria Sachsenhagen </t>
  </si>
  <si>
    <t xml:space="preserve">Mühlenberger SV </t>
  </si>
  <si>
    <t>TSV Söhlde</t>
  </si>
  <si>
    <t xml:space="preserve">Silberborn Darting Deers </t>
  </si>
  <si>
    <t xml:space="preserve">SV Arminia Bunté Hundé </t>
  </si>
  <si>
    <t xml:space="preserve">SC Diedersen TB </t>
  </si>
  <si>
    <t>Dart Devils Glissen</t>
  </si>
  <si>
    <t xml:space="preserve">Sieben Zwerge DT </t>
  </si>
  <si>
    <t xml:space="preserve">VSV Rössing </t>
  </si>
  <si>
    <t xml:space="preserve">DC Sloths Steyerberg </t>
  </si>
  <si>
    <t>TSV Germania Reher</t>
  </si>
  <si>
    <t xml:space="preserve">DC Langendamm </t>
  </si>
  <si>
    <t xml:space="preserve">TuS Jahn Lindhorst </t>
  </si>
  <si>
    <t xml:space="preserve">TSC Fischbeck Arrowheads </t>
  </si>
  <si>
    <t xml:space="preserve">DC Alpakas Hille </t>
  </si>
  <si>
    <t xml:space="preserve">TuSG Rolfshagen </t>
  </si>
  <si>
    <t xml:space="preserve">Flying Owls Hörsum </t>
  </si>
  <si>
    <t xml:space="preserve">DBV Break Bad Münder </t>
  </si>
  <si>
    <t xml:space="preserve">Darthouse Steelers </t>
  </si>
  <si>
    <t xml:space="preserve">DC MDE Diedersen </t>
  </si>
  <si>
    <t xml:space="preserve">DC No Mercy Gronau </t>
  </si>
  <si>
    <t xml:space="preserve">SV Goldbeck Bulldogs </t>
  </si>
  <si>
    <t xml:space="preserve">1. DC Hildesheim </t>
  </si>
  <si>
    <t xml:space="preserve">TuS Holzhausen/Porta </t>
  </si>
  <si>
    <t xml:space="preserve">SC Elite Hannover </t>
  </si>
  <si>
    <t xml:space="preserve">SV Northen Lenthe </t>
  </si>
  <si>
    <t xml:space="preserve">Hannover 96 </t>
  </si>
  <si>
    <t xml:space="preserve">DC Wedemark </t>
  </si>
  <si>
    <t xml:space="preserve">TuS Lühnde </t>
  </si>
  <si>
    <t xml:space="preserve">DC Diabolo Hannover </t>
  </si>
  <si>
    <t xml:space="preserve">Neustädter Rübendarter </t>
  </si>
  <si>
    <t xml:space="preserve">DC Bückeburg 03 </t>
  </si>
  <si>
    <t xml:space="preserve">DC Dudensen </t>
  </si>
  <si>
    <t>Germania Pohle Redflights</t>
  </si>
  <si>
    <t>Thorny Roses Hildesheim</t>
  </si>
  <si>
    <t>Die Zeitdiebe Herrenhausen</t>
  </si>
  <si>
    <t xml:space="preserve">DC Eimbeckhausen </t>
  </si>
  <si>
    <t>TSV Egestorf</t>
  </si>
  <si>
    <t>TuSpo Bad Münder</t>
  </si>
  <si>
    <t>Riverside Sharks Hehlen</t>
  </si>
  <si>
    <t xml:space="preserve">TuS Freya Friedewalde </t>
  </si>
  <si>
    <t xml:space="preserve">Wie wurde das Spiel abgehalten? (bitte ankreuzen): </t>
  </si>
  <si>
    <t>EINZEL</t>
  </si>
  <si>
    <t>DOPPEL</t>
  </si>
  <si>
    <t>Mitglieds Nr.</t>
  </si>
  <si>
    <t>Unterschrift Heim: ______________________</t>
  </si>
  <si>
    <t>Bezirksoberliga</t>
  </si>
  <si>
    <t>5.</t>
  </si>
  <si>
    <t>6.</t>
  </si>
  <si>
    <t>Dart Akademie Hannover</t>
  </si>
  <si>
    <t>TSV Poggenhagen</t>
  </si>
  <si>
    <t>SV Einum</t>
  </si>
  <si>
    <t>MTV Rehren A/R</t>
  </si>
  <si>
    <t xml:space="preserve">FSV Algermissen Magpies </t>
  </si>
  <si>
    <t>SG Minden Nordstadt</t>
  </si>
  <si>
    <t xml:space="preserve">SV Dartwolves Wülfingen </t>
  </si>
  <si>
    <t xml:space="preserve">FSG Pollh./Nords./Lauenh. </t>
  </si>
  <si>
    <t>VfV Hainholz</t>
  </si>
  <si>
    <t>SV Marienwerder</t>
  </si>
  <si>
    <t>SV Hoyerhagen</t>
  </si>
  <si>
    <t>Heesseler SV</t>
  </si>
  <si>
    <t>VfR Evesen</t>
  </si>
  <si>
    <t>MTV Asel</t>
  </si>
  <si>
    <t>Madhouse Aerzen</t>
  </si>
  <si>
    <t>SV Frielingen</t>
  </si>
  <si>
    <t>SG Letter 05</t>
  </si>
  <si>
    <t>VfB Wülfel</t>
  </si>
  <si>
    <t>DC Donkeys Freden</t>
  </si>
  <si>
    <t>I</t>
  </si>
  <si>
    <t>J</t>
  </si>
  <si>
    <t>Kreisliga 10</t>
  </si>
  <si>
    <t>Kreisliga 11</t>
  </si>
  <si>
    <t>Kreisliga 12</t>
  </si>
  <si>
    <t>Freundschaftsspiel</t>
  </si>
  <si>
    <r>
      <t>Nach Spielende ist das Spielformular von beiden Kapitänen zu unterzeichnen. Der Gastgeber trägt das Spiel bis spätestens 18:00 Uhr des Folgetages</t>
    </r>
    <r>
      <rPr>
        <b/>
        <u/>
        <sz val="9"/>
        <color rgb="FF000000"/>
        <rFont val="Arial"/>
        <family val="2"/>
      </rPr>
      <t xml:space="preserve"> in der Onlinedatenbank</t>
    </r>
    <r>
      <rPr>
        <sz val="9"/>
        <color rgb="FF000000"/>
        <rFont val="Arial"/>
        <family val="2"/>
      </rPr>
      <t xml:space="preserve"> ein. Der Gastkapitän bestätigt die Richtigkeit bis spätestens 24h nach Eingabefrist des Heimkapitäns. Die Originale sind zu sammeln und dem Sportwart </t>
    </r>
    <r>
      <rPr>
        <b/>
        <sz val="9"/>
        <color rgb="FF000000"/>
        <rFont val="Arial"/>
        <family val="2"/>
      </rPr>
      <t>auf Verlangen</t>
    </r>
    <r>
      <rPr>
        <sz val="9"/>
        <color rgb="FF000000"/>
        <rFont val="Arial"/>
        <family val="2"/>
      </rPr>
      <t xml:space="preserve"> zu schicken.                                           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>Kontaktdaten: sportwart@dbhev.de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</si>
</sst>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7]General"/>
    <numFmt numFmtId="165" formatCode="#,##0.00&quot; &quot;[$€-407];[Red]&quot;-&quot;#,##0.00&quot; &quot;[$€-407]"/>
    <numFmt numFmtId="166" formatCode="000"/>
  </numFmts>
  <fonts count="19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1"/>
    </font>
    <font>
      <u/>
      <sz val="11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8"/>
      <color indexed="8"/>
      <name val="Arial"/>
      <family val="2"/>
    </font>
    <font>
      <u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43" fontId="16" fillId="0" borderId="0" applyFont="0" applyFill="0" applyBorder="0" applyAlignment="0" applyProtection="0"/>
  </cellStyleXfs>
  <cellXfs count="132">
    <xf numFmtId="0" fontId="0" fillId="0" borderId="0" xfId="0"/>
    <xf numFmtId="164" fontId="1" fillId="0" borderId="0" xfId="1" applyAlignment="1" applyProtection="1">
      <alignment vertical="center"/>
      <protection hidden="1"/>
    </xf>
    <xf numFmtId="164" fontId="4" fillId="0" borderId="0" xfId="1" applyFont="1" applyAlignment="1" applyProtection="1">
      <alignment horizontal="center" vertical="center"/>
      <protection hidden="1"/>
    </xf>
    <xf numFmtId="164" fontId="5" fillId="0" borderId="0" xfId="1" applyFont="1" applyAlignment="1" applyProtection="1">
      <alignment vertical="center"/>
      <protection hidden="1"/>
    </xf>
    <xf numFmtId="164" fontId="6" fillId="0" borderId="0" xfId="1" applyFont="1" applyAlignment="1" applyProtection="1">
      <alignment vertical="center"/>
      <protection hidden="1"/>
    </xf>
    <xf numFmtId="0" fontId="1" fillId="0" borderId="0" xfId="1" applyNumberFormat="1" applyAlignment="1" applyProtection="1">
      <alignment vertical="center"/>
      <protection hidden="1"/>
    </xf>
    <xf numFmtId="164" fontId="8" fillId="0" borderId="0" xfId="1" applyFont="1" applyAlignment="1" applyProtection="1">
      <alignment horizontal="center" vertical="center"/>
      <protection hidden="1"/>
    </xf>
    <xf numFmtId="164" fontId="1" fillId="0" borderId="0" xfId="1" applyAlignment="1" applyProtection="1">
      <alignment vertical="center"/>
    </xf>
    <xf numFmtId="0" fontId="0" fillId="2" borderId="0" xfId="0" applyFill="1"/>
    <xf numFmtId="164" fontId="7" fillId="0" borderId="0" xfId="1" applyFont="1" applyAlignment="1" applyProtection="1">
      <alignment vertical="center"/>
    </xf>
    <xf numFmtId="164" fontId="4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164" fontId="5" fillId="0" borderId="0" xfId="1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164" fontId="4" fillId="0" borderId="0" xfId="1" applyFont="1" applyAlignment="1" applyProtection="1">
      <alignment horizontal="center" vertical="center"/>
    </xf>
    <xf numFmtId="164" fontId="8" fillId="0" borderId="0" xfId="1" applyFont="1" applyAlignment="1" applyProtection="1">
      <alignment horizontal="center" vertical="center"/>
    </xf>
    <xf numFmtId="164" fontId="8" fillId="0" borderId="10" xfId="1" applyFont="1" applyBorder="1" applyAlignment="1" applyProtection="1">
      <alignment horizontal="center" vertical="center"/>
    </xf>
    <xf numFmtId="164" fontId="8" fillId="0" borderId="12" xfId="1" applyFont="1" applyBorder="1" applyAlignment="1" applyProtection="1">
      <alignment horizontal="center" vertical="center"/>
    </xf>
    <xf numFmtId="164" fontId="8" fillId="0" borderId="17" xfId="1" applyFont="1" applyBorder="1" applyAlignment="1" applyProtection="1">
      <alignment horizontal="center" vertical="center"/>
    </xf>
    <xf numFmtId="164" fontId="1" fillId="0" borderId="0" xfId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center" vertical="center"/>
    </xf>
    <xf numFmtId="164" fontId="6" fillId="0" borderId="0" xfId="1" applyFont="1" applyAlignment="1" applyProtection="1">
      <alignment vertical="center"/>
    </xf>
    <xf numFmtId="164" fontId="4" fillId="3" borderId="7" xfId="1" applyFont="1" applyFill="1" applyBorder="1" applyAlignment="1" applyProtection="1">
      <alignment horizontal="center" vertical="center"/>
    </xf>
    <xf numFmtId="164" fontId="4" fillId="3" borderId="10" xfId="1" applyFont="1" applyFill="1" applyBorder="1" applyAlignment="1" applyProtection="1">
      <alignment horizontal="center" vertical="center"/>
    </xf>
    <xf numFmtId="164" fontId="4" fillId="3" borderId="8" xfId="1" applyFont="1" applyFill="1" applyBorder="1" applyAlignment="1" applyProtection="1">
      <alignment horizontal="center" vertical="center"/>
    </xf>
    <xf numFmtId="164" fontId="4" fillId="3" borderId="21" xfId="1" applyFont="1" applyFill="1" applyBorder="1" applyAlignment="1" applyProtection="1">
      <alignment horizontal="center" vertical="center"/>
    </xf>
    <xf numFmtId="164" fontId="4" fillId="3" borderId="20" xfId="1" applyFont="1" applyFill="1" applyBorder="1" applyAlignment="1" applyProtection="1">
      <alignment horizontal="center" vertical="center"/>
    </xf>
    <xf numFmtId="164" fontId="4" fillId="3" borderId="22" xfId="1" applyFont="1" applyFill="1" applyBorder="1" applyAlignment="1" applyProtection="1">
      <alignment horizontal="center" vertical="center"/>
    </xf>
    <xf numFmtId="0" fontId="9" fillId="0" borderId="0" xfId="0" applyFont="1"/>
    <xf numFmtId="166" fontId="1" fillId="0" borderId="0" xfId="1" applyNumberFormat="1" applyBorder="1" applyAlignment="1" applyProtection="1">
      <alignment vertical="center"/>
    </xf>
    <xf numFmtId="164" fontId="1" fillId="0" borderId="0" xfId="1" applyBorder="1" applyAlignment="1" applyProtection="1">
      <alignment vertical="center"/>
    </xf>
    <xf numFmtId="0" fontId="1" fillId="0" borderId="0" xfId="1" applyNumberFormat="1" applyAlignment="1" applyProtection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8" fillId="0" borderId="0" xfId="1" applyFont="1" applyBorder="1" applyAlignment="1" applyProtection="1">
      <alignment vertical="center"/>
    </xf>
    <xf numFmtId="164" fontId="8" fillId="0" borderId="0" xfId="1" applyFont="1" applyAlignment="1" applyProtection="1">
      <alignment vertical="center"/>
      <protection hidden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64" fontId="4" fillId="0" borderId="0" xfId="1" applyFont="1" applyAlignment="1" applyProtection="1">
      <alignment horizontal="left" vertical="center"/>
    </xf>
    <xf numFmtId="166" fontId="12" fillId="0" borderId="9" xfId="1" applyNumberFormat="1" applyFont="1" applyBorder="1" applyAlignment="1" applyProtection="1">
      <alignment horizontal="center" vertical="center"/>
      <protection locked="0"/>
    </xf>
    <xf numFmtId="164" fontId="12" fillId="0" borderId="7" xfId="1" applyFont="1" applyBorder="1" applyAlignment="1" applyProtection="1">
      <alignment horizontal="center" vertical="center"/>
      <protection locked="0"/>
    </xf>
    <xf numFmtId="164" fontId="12" fillId="0" borderId="8" xfId="1" applyFont="1" applyBorder="1" applyAlignment="1" applyProtection="1">
      <alignment horizontal="center" vertical="center"/>
      <protection locked="0"/>
    </xf>
    <xf numFmtId="164" fontId="12" fillId="0" borderId="0" xfId="1" applyFont="1" applyAlignment="1" applyProtection="1">
      <alignment horizontal="center" vertical="center"/>
    </xf>
    <xf numFmtId="164" fontId="12" fillId="0" borderId="11" xfId="1" applyFont="1" applyBorder="1" applyAlignment="1" applyProtection="1">
      <alignment horizontal="center" vertical="center"/>
    </xf>
    <xf numFmtId="164" fontId="12" fillId="0" borderId="13" xfId="1" applyFont="1" applyBorder="1" applyAlignment="1" applyProtection="1">
      <alignment horizontal="center" vertical="center"/>
    </xf>
    <xf numFmtId="164" fontId="12" fillId="0" borderId="14" xfId="1" applyFont="1" applyBorder="1" applyAlignment="1" applyProtection="1">
      <alignment horizontal="center" vertical="center"/>
    </xf>
    <xf numFmtId="164" fontId="12" fillId="0" borderId="15" xfId="1" applyFont="1" applyBorder="1" applyAlignment="1" applyProtection="1">
      <alignment horizontal="center" vertical="center"/>
    </xf>
    <xf numFmtId="164" fontId="12" fillId="0" borderId="16" xfId="1" applyFont="1" applyBorder="1" applyAlignment="1" applyProtection="1">
      <alignment horizontal="center" vertical="center"/>
    </xf>
    <xf numFmtId="164" fontId="12" fillId="0" borderId="18" xfId="1" applyFont="1" applyBorder="1" applyAlignment="1" applyProtection="1">
      <alignment horizontal="center" vertical="center"/>
    </xf>
    <xf numFmtId="164" fontId="10" fillId="0" borderId="0" xfId="1" applyFont="1" applyAlignment="1" applyProtection="1">
      <alignment horizontal="center" vertical="center"/>
    </xf>
    <xf numFmtId="164" fontId="4" fillId="0" borderId="0" xfId="1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0" xfId="1" applyFont="1" applyBorder="1" applyAlignment="1" applyProtection="1">
      <alignment horizontal="right" vertical="center"/>
    </xf>
    <xf numFmtId="164" fontId="10" fillId="0" borderId="0" xfId="1" applyFont="1" applyAlignment="1" applyProtection="1">
      <alignment vertical="center"/>
    </xf>
    <xf numFmtId="164" fontId="10" fillId="0" borderId="0" xfId="1" applyFont="1" applyAlignment="1" applyProtection="1">
      <alignment vertical="center"/>
      <protection hidden="1"/>
    </xf>
    <xf numFmtId="164" fontId="15" fillId="4" borderId="3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0" applyFont="1"/>
    <xf numFmtId="166" fontId="10" fillId="0" borderId="0" xfId="1" applyNumberFormat="1" applyFont="1" applyAlignment="1" applyProtection="1">
      <alignment horizontal="center"/>
      <protection locked="0"/>
    </xf>
    <xf numFmtId="164" fontId="10" fillId="0" borderId="0" xfId="1" applyFont="1" applyProtection="1">
      <protection locked="0"/>
    </xf>
    <xf numFmtId="0" fontId="12" fillId="0" borderId="0" xfId="0" applyFont="1" applyProtection="1">
      <protection locked="0"/>
    </xf>
    <xf numFmtId="166" fontId="12" fillId="0" borderId="0" xfId="0" applyNumberFormat="1" applyFont="1" applyAlignment="1" applyProtection="1">
      <alignment horizontal="center"/>
      <protection locked="0"/>
    </xf>
    <xf numFmtId="164" fontId="8" fillId="0" borderId="8" xfId="1" applyFont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164" fontId="12" fillId="0" borderId="30" xfId="1" applyFont="1" applyBorder="1" applyAlignment="1" applyProtection="1">
      <alignment horizontal="right" vertical="center"/>
      <protection locked="0"/>
    </xf>
    <xf numFmtId="164" fontId="12" fillId="0" borderId="30" xfId="1" applyFont="1" applyBorder="1" applyAlignment="1" applyProtection="1">
      <alignment horizontal="left" vertical="center"/>
      <protection locked="0"/>
    </xf>
    <xf numFmtId="164" fontId="8" fillId="3" borderId="8" xfId="1" applyFont="1" applyFill="1" applyBorder="1" applyAlignment="1" applyProtection="1">
      <alignment horizontal="center" vertical="center"/>
    </xf>
    <xf numFmtId="164" fontId="8" fillId="3" borderId="9" xfId="1" applyFont="1" applyFill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4" fontId="8" fillId="3" borderId="26" xfId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2" fillId="0" borderId="30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/>
    </xf>
    <xf numFmtId="164" fontId="15" fillId="3" borderId="31" xfId="1" applyFont="1" applyFill="1" applyBorder="1" applyAlignment="1" applyProtection="1">
      <alignment horizontal="center" vertical="center"/>
    </xf>
    <xf numFmtId="164" fontId="15" fillId="3" borderId="32" xfId="1" applyFont="1" applyFill="1" applyBorder="1" applyAlignment="1" applyProtection="1">
      <alignment horizontal="center" vertical="center"/>
    </xf>
    <xf numFmtId="166" fontId="12" fillId="0" borderId="31" xfId="6" applyNumberFormat="1" applyFont="1" applyFill="1" applyBorder="1" applyAlignment="1" applyProtection="1">
      <alignment horizontal="center" vertical="center"/>
      <protection locked="0"/>
    </xf>
    <xf numFmtId="166" fontId="12" fillId="0" borderId="32" xfId="6" applyNumberFormat="1" applyFont="1" applyFill="1" applyBorder="1" applyAlignment="1" applyProtection="1">
      <alignment horizontal="center" vertical="center"/>
      <protection locked="0"/>
    </xf>
    <xf numFmtId="166" fontId="12" fillId="0" borderId="31" xfId="1" applyNumberFormat="1" applyFont="1" applyBorder="1" applyAlignment="1" applyProtection="1">
      <alignment horizontal="center" vertical="center"/>
      <protection locked="0"/>
    </xf>
    <xf numFmtId="166" fontId="12" fillId="0" borderId="32" xfId="1" applyNumberFormat="1" applyFont="1" applyBorder="1" applyAlignment="1" applyProtection="1">
      <alignment horizontal="center" vertical="center"/>
      <protection locked="0"/>
    </xf>
    <xf numFmtId="166" fontId="12" fillId="0" borderId="7" xfId="1" applyNumberFormat="1" applyFont="1" applyBorder="1" applyAlignment="1" applyProtection="1">
      <alignment horizontal="center" vertical="center"/>
      <protection locked="0"/>
    </xf>
    <xf numFmtId="166" fontId="12" fillId="0" borderId="8" xfId="1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vertical="center"/>
    </xf>
    <xf numFmtId="164" fontId="12" fillId="0" borderId="30" xfId="1" applyFont="1" applyBorder="1" applyAlignment="1" applyProtection="1">
      <alignment horizontal="left" vertical="center"/>
    </xf>
    <xf numFmtId="164" fontId="15" fillId="3" borderId="30" xfId="1" applyFont="1" applyFill="1" applyBorder="1" applyAlignment="1" applyProtection="1">
      <alignment horizontal="left" vertical="center"/>
    </xf>
    <xf numFmtId="164" fontId="4" fillId="0" borderId="0" xfId="1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left" vertical="center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164" fontId="8" fillId="3" borderId="9" xfId="1" applyFont="1" applyFill="1" applyBorder="1" applyAlignment="1" applyProtection="1">
      <alignment horizontal="center" vertical="center"/>
    </xf>
    <xf numFmtId="164" fontId="8" fillId="0" borderId="4" xfId="1" applyFont="1" applyBorder="1" applyAlignment="1" applyProtection="1">
      <alignment horizontal="center" vertical="center"/>
    </xf>
    <xf numFmtId="164" fontId="8" fillId="0" borderId="20" xfId="1" applyFont="1" applyBorder="1" applyAlignment="1" applyProtection="1">
      <alignment horizontal="center" vertical="center"/>
    </xf>
    <xf numFmtId="164" fontId="10" fillId="0" borderId="5" xfId="1" applyFont="1" applyBorder="1" applyAlignment="1" applyProtection="1">
      <alignment horizontal="center" vertical="center"/>
    </xf>
    <xf numFmtId="164" fontId="10" fillId="0" borderId="28" xfId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164" fontId="8" fillId="0" borderId="19" xfId="1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164" fontId="10" fillId="0" borderId="6" xfId="1" applyFont="1" applyBorder="1" applyAlignment="1" applyProtection="1">
      <alignment horizontal="center" vertical="center"/>
    </xf>
    <xf numFmtId="164" fontId="10" fillId="0" borderId="29" xfId="1" applyFont="1" applyBorder="1" applyAlignment="1" applyProtection="1">
      <alignment horizontal="center" vertical="center"/>
    </xf>
    <xf numFmtId="164" fontId="10" fillId="0" borderId="27" xfId="1" applyFont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3" borderId="7" xfId="1" applyFont="1" applyFill="1" applyBorder="1" applyAlignment="1" applyProtection="1">
      <alignment horizontal="center" vertical="center"/>
    </xf>
    <xf numFmtId="164" fontId="8" fillId="3" borderId="8" xfId="1" applyFont="1" applyFill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4" fontId="8" fillId="0" borderId="8" xfId="1" applyFont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164" fontId="12" fillId="0" borderId="30" xfId="1" applyFont="1" applyBorder="1" applyAlignment="1" applyProtection="1">
      <alignment horizontal="right" vertical="center"/>
      <protection locked="0"/>
    </xf>
    <xf numFmtId="164" fontId="15" fillId="4" borderId="3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164" fontId="12" fillId="0" borderId="30" xfId="1" applyFont="1" applyBorder="1" applyAlignment="1" applyProtection="1">
      <alignment horizontal="center" vertical="center"/>
      <protection locked="0"/>
    </xf>
    <xf numFmtId="164" fontId="4" fillId="0" borderId="0" xfId="1" applyFont="1" applyBorder="1" applyAlignment="1" applyProtection="1">
      <alignment horizontal="right" vertical="center"/>
    </xf>
    <xf numFmtId="164" fontId="10" fillId="0" borderId="24" xfId="1" applyFont="1" applyBorder="1" applyAlignment="1" applyProtection="1">
      <alignment horizontal="center" vertical="center"/>
    </xf>
    <xf numFmtId="164" fontId="10" fillId="0" borderId="3" xfId="1" applyFont="1" applyBorder="1" applyAlignment="1" applyProtection="1">
      <alignment horizontal="center" vertical="center"/>
    </xf>
    <xf numFmtId="164" fontId="4" fillId="3" borderId="9" xfId="1" applyFont="1" applyFill="1" applyBorder="1" applyAlignment="1" applyProtection="1">
      <alignment horizontal="center" vertical="center"/>
    </xf>
    <xf numFmtId="164" fontId="17" fillId="0" borderId="0" xfId="1" applyFont="1" applyAlignment="1" applyProtection="1">
      <alignment horizontal="center"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64" fontId="8" fillId="0" borderId="33" xfId="1" applyFont="1" applyBorder="1" applyAlignment="1" applyProtection="1">
      <alignment horizontal="center" vertical="center" textRotation="90"/>
    </xf>
    <xf numFmtId="164" fontId="8" fillId="0" borderId="34" xfId="1" applyFont="1" applyBorder="1" applyAlignment="1" applyProtection="1">
      <alignment horizontal="center" vertical="center" textRotation="90"/>
    </xf>
    <xf numFmtId="164" fontId="8" fillId="0" borderId="35" xfId="1" applyFont="1" applyBorder="1" applyAlignment="1" applyProtection="1">
      <alignment horizontal="center" vertical="center" textRotation="90"/>
    </xf>
    <xf numFmtId="164" fontId="8" fillId="0" borderId="30" xfId="1" applyFont="1" applyBorder="1" applyAlignment="1" applyProtection="1">
      <alignment horizontal="center" vertical="center" textRotation="90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Komma" xfId="6" builtinId="3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227400</xdr:colOff>
      <xdr:row>4</xdr:row>
      <xdr:rowOff>17555</xdr:rowOff>
    </xdr:to>
    <xdr:pic>
      <xdr:nvPicPr>
        <xdr:cNvPr id="1252" name="Bild 2" descr="&quot;&quot;">
          <a:extLst>
            <a:ext uri="{FF2B5EF4-FFF2-40B4-BE49-F238E27FC236}">
              <a16:creationId xmlns:a16="http://schemas.microsoft.com/office/drawing/2014/main" id="{8711BE2F-22A1-4479-B8DD-83196972C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2000" cy="627155"/>
        </a:xfrm>
        <a:prstGeom prst="rect">
          <a:avLst/>
        </a:prstGeom>
        <a:solidFill>
          <a:srgbClr val="1F497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6350</xdr:rowOff>
    </xdr:from>
    <xdr:to>
      <xdr:col>23</xdr:col>
      <xdr:colOff>0</xdr:colOff>
      <xdr:row>4</xdr:row>
      <xdr:rowOff>64770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5A558CC-F4D9-4786-94D7-7A24DE8C4E75}"/>
            </a:ext>
          </a:extLst>
        </xdr:cNvPr>
        <xdr:cNvSpPr txBox="1"/>
      </xdr:nvSpPr>
      <xdr:spPr>
        <a:xfrm>
          <a:off x="22860" y="6350"/>
          <a:ext cx="6522720" cy="668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Dart Bezirksverband Hannover e.V.</a:t>
          </a:r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Spielberichtsformular 2023/2024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DBH - Bezirksoberliga</a:t>
          </a:r>
        </a:p>
      </xdr:txBody>
    </xdr:sp>
    <xdr:clientData/>
  </xdr:twoCellAnchor>
  <xdr:twoCellAnchor editAs="oneCell">
    <xdr:from>
      <xdr:col>0</xdr:col>
      <xdr:colOff>53340</xdr:colOff>
      <xdr:row>0</xdr:row>
      <xdr:rowOff>47625</xdr:rowOff>
    </xdr:from>
    <xdr:to>
      <xdr:col>3</xdr:col>
      <xdr:colOff>3810</xdr:colOff>
      <xdr:row>3</xdr:row>
      <xdr:rowOff>123825</xdr:rowOff>
    </xdr:to>
    <xdr:pic>
      <xdr:nvPicPr>
        <xdr:cNvPr id="1254" name="Grafik 1">
          <a:extLst>
            <a:ext uri="{FF2B5EF4-FFF2-40B4-BE49-F238E27FC236}">
              <a16:creationId xmlns:a16="http://schemas.microsoft.com/office/drawing/2014/main" id="{34B5CF6A-7EE3-41E1-8215-5D531129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7625"/>
          <a:ext cx="52197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</xdr:colOff>
      <xdr:row>0</xdr:row>
      <xdr:rowOff>47625</xdr:rowOff>
    </xdr:from>
    <xdr:to>
      <xdr:col>22</xdr:col>
      <xdr:colOff>196850</xdr:colOff>
      <xdr:row>3</xdr:row>
      <xdr:rowOff>123825</xdr:rowOff>
    </xdr:to>
    <xdr:pic>
      <xdr:nvPicPr>
        <xdr:cNvPr id="1255" name="Grafik 1">
          <a:extLst>
            <a:ext uri="{FF2B5EF4-FFF2-40B4-BE49-F238E27FC236}">
              <a16:creationId xmlns:a16="http://schemas.microsoft.com/office/drawing/2014/main" id="{D9F4873A-EB89-42A8-AB20-FD703310D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47625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J257"/>
  <sheetViews>
    <sheetView showGridLines="0" tabSelected="1" view="pageLayout" zoomScaleNormal="100" workbookViewId="0">
      <selection activeCell="K7" sqref="K7"/>
    </sheetView>
  </sheetViews>
  <sheetFormatPr baseColWidth="10" defaultColWidth="8.25" defaultRowHeight="16.149999999999999" customHeight="1"/>
  <cols>
    <col min="1" max="1" width="2.125" style="1" customWidth="1"/>
    <col min="2" max="2" width="2.75" style="1" customWidth="1"/>
    <col min="3" max="3" width="2.5" style="1" customWidth="1"/>
    <col min="4" max="4" width="3.875" style="1" customWidth="1"/>
    <col min="5" max="5" width="5.75" style="1" customWidth="1"/>
    <col min="6" max="6" width="2" style="1" customWidth="1"/>
    <col min="7" max="8" width="4.875" style="1" customWidth="1"/>
    <col min="9" max="9" width="3.25" style="1" customWidth="1"/>
    <col min="10" max="10" width="2.75" style="1" customWidth="1"/>
    <col min="11" max="11" width="6.375" style="1" customWidth="1"/>
    <col min="12" max="12" width="5.75" style="1" customWidth="1"/>
    <col min="13" max="13" width="2" style="1" customWidth="1"/>
    <col min="14" max="14" width="9.75" style="1" customWidth="1"/>
    <col min="15" max="15" width="3.125" style="1" customWidth="1"/>
    <col min="16" max="16" width="2.75" style="1" customWidth="1"/>
    <col min="17" max="17" width="3.25" style="1" customWidth="1"/>
    <col min="18" max="18" width="2.5" style="1" customWidth="1"/>
    <col min="19" max="19" width="3.25" style="1" customWidth="1"/>
    <col min="20" max="20" width="1.75" style="1" customWidth="1"/>
    <col min="21" max="21" width="3.25" style="1" customWidth="1"/>
    <col min="22" max="22" width="2.5" style="1" customWidth="1"/>
    <col min="23" max="23" width="3.25" style="1" customWidth="1"/>
    <col min="24" max="24" width="2.25" style="1" customWidth="1"/>
    <col min="25" max="16384" width="8.25" style="1"/>
  </cols>
  <sheetData>
    <row r="1" spans="1:24" ht="12" customHeight="1">
      <c r="A1" s="7"/>
      <c r="B1" s="8"/>
      <c r="C1" s="8"/>
      <c r="D1" s="8"/>
      <c r="E1" s="8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7"/>
    </row>
    <row r="2" spans="1:24" ht="12" customHeight="1">
      <c r="A2" s="7"/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  <c r="T2" s="9"/>
      <c r="U2" s="9"/>
      <c r="V2" s="9"/>
      <c r="W2" s="9"/>
      <c r="X2" s="7"/>
    </row>
    <row r="3" spans="1:24" ht="12" customHeight="1">
      <c r="A3" s="7"/>
      <c r="B3" s="8"/>
      <c r="C3" s="8"/>
      <c r="D3" s="8"/>
      <c r="E3" s="8"/>
      <c r="F3" s="8"/>
      <c r="G3" s="8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7"/>
    </row>
    <row r="4" spans="1:24" ht="12" customHeight="1">
      <c r="A4" s="7"/>
      <c r="B4" s="8"/>
      <c r="C4" s="8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10"/>
      <c r="P4" s="10"/>
      <c r="Q4" s="10"/>
      <c r="R4" s="10"/>
      <c r="S4" s="10"/>
      <c r="T4" s="10"/>
      <c r="U4" s="10"/>
      <c r="V4" s="10"/>
      <c r="W4" s="10"/>
      <c r="X4" s="7"/>
    </row>
    <row r="5" spans="1:24" ht="5.45" customHeight="1">
      <c r="A5" s="7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 s="7"/>
    </row>
    <row r="6" spans="1:24" ht="6" customHeight="1">
      <c r="A6" s="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7"/>
    </row>
    <row r="7" spans="1:24" s="3" customFormat="1" ht="18" customHeight="1">
      <c r="A7" s="92" t="s">
        <v>72</v>
      </c>
      <c r="B7" s="92"/>
      <c r="C7" s="79" t="s">
        <v>166</v>
      </c>
      <c r="D7" s="79"/>
      <c r="E7" s="79"/>
      <c r="F7" s="79"/>
      <c r="G7" s="79"/>
      <c r="H7" s="35"/>
      <c r="I7" s="115" t="s">
        <v>88</v>
      </c>
      <c r="J7" s="115"/>
      <c r="K7" s="39"/>
      <c r="L7" s="34" t="s">
        <v>58</v>
      </c>
      <c r="M7" s="34"/>
      <c r="N7" s="40"/>
      <c r="O7" s="34"/>
      <c r="P7" s="35"/>
      <c r="Q7" s="34"/>
      <c r="R7" s="34" t="s">
        <v>59</v>
      </c>
      <c r="S7" s="55"/>
      <c r="T7" s="93" t="s">
        <v>5</v>
      </c>
      <c r="U7" s="93"/>
      <c r="V7" s="93"/>
      <c r="W7" s="56" t="s">
        <v>60</v>
      </c>
      <c r="X7" s="12"/>
    </row>
    <row r="8" spans="1:24" ht="5.45" customHeight="1">
      <c r="A8" s="5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7"/>
    </row>
    <row r="9" spans="1:24" s="3" customFormat="1" ht="18" customHeight="1">
      <c r="A9" s="92" t="s">
        <v>57</v>
      </c>
      <c r="B9" s="92"/>
      <c r="C9" s="92"/>
      <c r="D9" s="92"/>
      <c r="E9" s="92"/>
      <c r="F9" s="92"/>
      <c r="G9" s="92"/>
      <c r="H9" s="92"/>
      <c r="I9" s="126"/>
      <c r="J9" s="126"/>
      <c r="K9" s="34"/>
      <c r="L9" s="34"/>
      <c r="M9" s="34"/>
      <c r="N9" s="92" t="s">
        <v>63</v>
      </c>
      <c r="O9" s="92"/>
      <c r="P9" s="92"/>
      <c r="Q9" s="92"/>
      <c r="R9" s="35"/>
      <c r="S9" s="35"/>
      <c r="T9" s="34"/>
      <c r="U9" s="35"/>
      <c r="V9" s="126"/>
      <c r="W9" s="126"/>
      <c r="X9" s="12"/>
    </row>
    <row r="10" spans="1:24" ht="18" customHeight="1">
      <c r="A10" s="94" t="str">
        <f>IF(ISBLANK(I9),"",VLOOKUP(I9,Vereinsnummer!$A$2:$B$99,2,FALSE))</f>
        <v/>
      </c>
      <c r="B10" s="94"/>
      <c r="C10" s="94"/>
      <c r="D10" s="94"/>
      <c r="E10" s="94"/>
      <c r="F10" s="94"/>
      <c r="G10" s="94"/>
      <c r="H10" s="94"/>
      <c r="I10" s="38"/>
      <c r="J10" s="41"/>
      <c r="K10" s="36"/>
      <c r="L10" s="36"/>
      <c r="M10" s="36"/>
      <c r="N10" s="94" t="str">
        <f>IF(ISBLANK(V9),"",VLOOKUP(V9,Vereinsnummer!$A$2:$B$99,2,FALSE))</f>
        <v/>
      </c>
      <c r="O10" s="94"/>
      <c r="P10" s="94"/>
      <c r="Q10" s="94"/>
      <c r="R10" s="94"/>
      <c r="S10" s="94"/>
      <c r="T10" s="94"/>
      <c r="U10" s="94"/>
      <c r="V10" s="58"/>
      <c r="W10" s="41"/>
      <c r="X10" s="7"/>
    </row>
    <row r="11" spans="1:24" ht="8.65" customHeight="1">
      <c r="A11" s="5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7"/>
    </row>
    <row r="12" spans="1:24" ht="13.9" customHeight="1">
      <c r="A12" s="57"/>
      <c r="B12" s="116" t="s">
        <v>161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36"/>
      <c r="P12" s="36"/>
      <c r="Q12" s="70"/>
      <c r="R12" s="109" t="s">
        <v>61</v>
      </c>
      <c r="S12" s="109"/>
      <c r="T12" s="36"/>
      <c r="U12" s="70"/>
      <c r="V12" s="109" t="s">
        <v>62</v>
      </c>
      <c r="W12" s="109"/>
      <c r="X12" s="7"/>
    </row>
    <row r="13" spans="1:24" ht="6" customHeight="1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7"/>
    </row>
    <row r="14" spans="1:24" s="2" customFormat="1" ht="15" customHeight="1">
      <c r="A14" s="128" t="s">
        <v>162</v>
      </c>
      <c r="B14" s="73" t="s">
        <v>0</v>
      </c>
      <c r="C14" s="110" t="s">
        <v>1</v>
      </c>
      <c r="D14" s="111"/>
      <c r="E14" s="95" t="s">
        <v>14</v>
      </c>
      <c r="F14" s="95"/>
      <c r="G14" s="95"/>
      <c r="H14" s="95"/>
      <c r="I14" s="95"/>
      <c r="J14" s="74" t="s">
        <v>0</v>
      </c>
      <c r="K14" s="74" t="s">
        <v>1</v>
      </c>
      <c r="L14" s="95" t="s">
        <v>14</v>
      </c>
      <c r="M14" s="95"/>
      <c r="N14" s="95"/>
      <c r="O14" s="95"/>
      <c r="P14" s="15"/>
      <c r="Q14" s="95" t="s">
        <v>2</v>
      </c>
      <c r="R14" s="95"/>
      <c r="S14" s="95"/>
      <c r="T14" s="15"/>
      <c r="U14" s="112" t="s">
        <v>3</v>
      </c>
      <c r="V14" s="112"/>
      <c r="W14" s="112"/>
      <c r="X14" s="14"/>
    </row>
    <row r="15" spans="1:24" ht="15" customHeight="1">
      <c r="A15" s="129"/>
      <c r="B15" s="68" t="s">
        <v>4</v>
      </c>
      <c r="C15" s="86"/>
      <c r="D15" s="87"/>
      <c r="E15" s="88" t="str">
        <f>IF(ISBLANK(C15),"",VLOOKUP(C15,Heimteam!$A$2:$B$99,2,FALSE))</f>
        <v/>
      </c>
      <c r="F15" s="88"/>
      <c r="G15" s="88"/>
      <c r="H15" s="88"/>
      <c r="I15" s="88"/>
      <c r="J15" s="69" t="s">
        <v>4</v>
      </c>
      <c r="K15" s="43"/>
      <c r="L15" s="88" t="str">
        <f>IF(ISBLANK(K15),"",VLOOKUP(K15,Gastteam!$A$2:$B$99,2,FALSE))</f>
        <v/>
      </c>
      <c r="M15" s="88"/>
      <c r="N15" s="88"/>
      <c r="O15" s="88"/>
      <c r="P15" s="57"/>
      <c r="Q15" s="44"/>
      <c r="R15" s="16" t="s">
        <v>5</v>
      </c>
      <c r="S15" s="45"/>
      <c r="T15" s="46"/>
      <c r="U15" s="47" t="str">
        <f t="shared" ref="U15:U20" si="0">IF(Q15&lt;"",COUNTIF(Q15,3)," ")</f>
        <v xml:space="preserve"> </v>
      </c>
      <c r="V15" s="17" t="s">
        <v>5</v>
      </c>
      <c r="W15" s="48" t="str">
        <f t="shared" ref="W15:W20" si="1">IF(S15&lt;"",COUNTIF(S15,3)," ")</f>
        <v xml:space="preserve"> </v>
      </c>
      <c r="X15" s="7"/>
    </row>
    <row r="16" spans="1:24" ht="15" customHeight="1">
      <c r="A16" s="129"/>
      <c r="B16" s="68" t="s">
        <v>6</v>
      </c>
      <c r="C16" s="86"/>
      <c r="D16" s="87"/>
      <c r="E16" s="88" t="str">
        <f>IF(ISBLANK(C16),"",VLOOKUP(C16,Heimteam!$A$2:$B$99,2,FALSE))</f>
        <v/>
      </c>
      <c r="F16" s="88"/>
      <c r="G16" s="88"/>
      <c r="H16" s="88"/>
      <c r="I16" s="88"/>
      <c r="J16" s="69" t="s">
        <v>6</v>
      </c>
      <c r="K16" s="43"/>
      <c r="L16" s="88" t="str">
        <f>IF(ISBLANK(K16),"",VLOOKUP(K16,Gastteam!$A$2:$B$99,2,FALSE))</f>
        <v/>
      </c>
      <c r="M16" s="88"/>
      <c r="N16" s="88"/>
      <c r="O16" s="88"/>
      <c r="P16" s="57"/>
      <c r="Q16" s="44"/>
      <c r="R16" s="16" t="s">
        <v>5</v>
      </c>
      <c r="S16" s="45"/>
      <c r="T16" s="46"/>
      <c r="U16" s="49" t="str">
        <f t="shared" si="0"/>
        <v xml:space="preserve"> </v>
      </c>
      <c r="V16" s="16" t="s">
        <v>5</v>
      </c>
      <c r="W16" s="50" t="str">
        <f t="shared" si="1"/>
        <v xml:space="preserve"> </v>
      </c>
      <c r="X16" s="10"/>
    </row>
    <row r="17" spans="1:24" ht="15" customHeight="1">
      <c r="A17" s="129"/>
      <c r="B17" s="68" t="s">
        <v>7</v>
      </c>
      <c r="C17" s="86"/>
      <c r="D17" s="87"/>
      <c r="E17" s="88" t="str">
        <f>IF(ISBLANK(C17),"",VLOOKUP(C17,Heimteam!$A$2:$B$99,2,FALSE))</f>
        <v/>
      </c>
      <c r="F17" s="88"/>
      <c r="G17" s="88"/>
      <c r="H17" s="88"/>
      <c r="I17" s="88"/>
      <c r="J17" s="69" t="s">
        <v>7</v>
      </c>
      <c r="K17" s="43"/>
      <c r="L17" s="88" t="str">
        <f>IF(ISBLANK(K17),"",VLOOKUP(K17,Gastteam!$A$2:$B$99,2,FALSE))</f>
        <v/>
      </c>
      <c r="M17" s="88"/>
      <c r="N17" s="88"/>
      <c r="O17" s="88"/>
      <c r="P17" s="57"/>
      <c r="Q17" s="44"/>
      <c r="R17" s="16" t="s">
        <v>5</v>
      </c>
      <c r="S17" s="45"/>
      <c r="T17" s="46"/>
      <c r="U17" s="49" t="str">
        <f t="shared" si="0"/>
        <v xml:space="preserve"> </v>
      </c>
      <c r="V17" s="16" t="s">
        <v>5</v>
      </c>
      <c r="W17" s="50" t="str">
        <f t="shared" si="1"/>
        <v xml:space="preserve"> </v>
      </c>
      <c r="X17" s="7"/>
    </row>
    <row r="18" spans="1:24" ht="15" customHeight="1">
      <c r="A18" s="129"/>
      <c r="B18" s="68" t="s">
        <v>8</v>
      </c>
      <c r="C18" s="86"/>
      <c r="D18" s="87"/>
      <c r="E18" s="88" t="str">
        <f>IF(ISBLANK(C18),"",VLOOKUP(C18,Heimteam!$A$2:$B$99,2,FALSE))</f>
        <v/>
      </c>
      <c r="F18" s="88"/>
      <c r="G18" s="88"/>
      <c r="H18" s="88"/>
      <c r="I18" s="88"/>
      <c r="J18" s="69" t="s">
        <v>8</v>
      </c>
      <c r="K18" s="43"/>
      <c r="L18" s="88" t="str">
        <f>IF(ISBLANK(K18),"",VLOOKUP(K18,Gastteam!$A$2:$B$99,2,FALSE))</f>
        <v/>
      </c>
      <c r="M18" s="88"/>
      <c r="N18" s="88"/>
      <c r="O18" s="88"/>
      <c r="P18" s="57"/>
      <c r="Q18" s="44"/>
      <c r="R18" s="16" t="s">
        <v>5</v>
      </c>
      <c r="S18" s="45"/>
      <c r="T18" s="46"/>
      <c r="U18" s="51" t="str">
        <f t="shared" si="0"/>
        <v xml:space="preserve"> </v>
      </c>
      <c r="V18" s="18" t="s">
        <v>5</v>
      </c>
      <c r="W18" s="52" t="str">
        <f t="shared" si="1"/>
        <v xml:space="preserve"> </v>
      </c>
      <c r="X18" s="7"/>
    </row>
    <row r="19" spans="1:24" ht="15" customHeight="1">
      <c r="A19" s="129"/>
      <c r="B19" s="68" t="s">
        <v>167</v>
      </c>
      <c r="C19" s="86"/>
      <c r="D19" s="87"/>
      <c r="E19" s="88" t="str">
        <f>IF(ISBLANK(C19),"",VLOOKUP(C19,Heimteam!$A$2:$B$99,2,FALSE))</f>
        <v/>
      </c>
      <c r="F19" s="88"/>
      <c r="G19" s="88"/>
      <c r="H19" s="88"/>
      <c r="I19" s="88"/>
      <c r="J19" s="69" t="s">
        <v>167</v>
      </c>
      <c r="K19" s="43"/>
      <c r="L19" s="88" t="str">
        <f>IF(ISBLANK(K19),"",VLOOKUP(K19,Gastteam!$A$2:$B$99,2,FALSE))</f>
        <v/>
      </c>
      <c r="M19" s="88"/>
      <c r="N19" s="88"/>
      <c r="O19" s="88"/>
      <c r="P19" s="57"/>
      <c r="Q19" s="44"/>
      <c r="R19" s="16" t="s">
        <v>5</v>
      </c>
      <c r="S19" s="45"/>
      <c r="T19" s="46"/>
      <c r="U19" s="47" t="str">
        <f t="shared" si="0"/>
        <v xml:space="preserve"> </v>
      </c>
      <c r="V19" s="17" t="s">
        <v>5</v>
      </c>
      <c r="W19" s="50" t="str">
        <f t="shared" si="1"/>
        <v xml:space="preserve"> </v>
      </c>
      <c r="X19" s="7"/>
    </row>
    <row r="20" spans="1:24" ht="15" customHeight="1">
      <c r="A20" s="130"/>
      <c r="B20" s="68" t="s">
        <v>168</v>
      </c>
      <c r="C20" s="86"/>
      <c r="D20" s="87"/>
      <c r="E20" s="88" t="str">
        <f>IF(ISBLANK(C20),"",VLOOKUP(C20,Heimteam!$A$2:$B$99,2,FALSE))</f>
        <v/>
      </c>
      <c r="F20" s="88"/>
      <c r="G20" s="88"/>
      <c r="H20" s="88"/>
      <c r="I20" s="88"/>
      <c r="J20" s="69" t="s">
        <v>168</v>
      </c>
      <c r="K20" s="43"/>
      <c r="L20" s="88" t="str">
        <f>IF(ISBLANK(K20),"",VLOOKUP(K20,Gastteam!$A$2:$B$99,2,FALSE))</f>
        <v/>
      </c>
      <c r="M20" s="88"/>
      <c r="N20" s="88"/>
      <c r="O20" s="88"/>
      <c r="P20" s="57"/>
      <c r="Q20" s="44"/>
      <c r="R20" s="16" t="s">
        <v>5</v>
      </c>
      <c r="S20" s="45"/>
      <c r="T20" s="46"/>
      <c r="U20" s="49" t="str">
        <f t="shared" si="0"/>
        <v xml:space="preserve"> </v>
      </c>
      <c r="V20" s="16" t="s">
        <v>5</v>
      </c>
      <c r="W20" s="50" t="str">
        <f t="shared" si="1"/>
        <v xml:space="preserve"> </v>
      </c>
      <c r="X20" s="7"/>
    </row>
    <row r="21" spans="1:24" s="6" customFormat="1" ht="15" customHeight="1">
      <c r="X21" s="15"/>
    </row>
    <row r="22" spans="1:24" ht="15" customHeight="1">
      <c r="A22" s="131" t="s">
        <v>163</v>
      </c>
      <c r="B22" s="76" t="s">
        <v>0</v>
      </c>
      <c r="C22" s="110" t="s">
        <v>1</v>
      </c>
      <c r="D22" s="111"/>
      <c r="E22" s="95" t="s">
        <v>14</v>
      </c>
      <c r="F22" s="95"/>
      <c r="G22" s="95"/>
      <c r="H22" s="95"/>
      <c r="I22" s="95"/>
      <c r="J22" s="75" t="s">
        <v>0</v>
      </c>
      <c r="K22" s="74" t="s">
        <v>1</v>
      </c>
      <c r="L22" s="95" t="s">
        <v>14</v>
      </c>
      <c r="M22" s="95"/>
      <c r="N22" s="95"/>
      <c r="O22" s="95"/>
      <c r="P22" s="15"/>
      <c r="Q22" s="95" t="s">
        <v>2</v>
      </c>
      <c r="R22" s="95"/>
      <c r="S22" s="95"/>
      <c r="T22" s="15"/>
      <c r="U22" s="112" t="s">
        <v>3</v>
      </c>
      <c r="V22" s="112"/>
      <c r="W22" s="112"/>
      <c r="X22" s="7"/>
    </row>
    <row r="23" spans="1:24" ht="15" customHeight="1">
      <c r="A23" s="131"/>
      <c r="B23" s="113" t="s">
        <v>4</v>
      </c>
      <c r="C23" s="86"/>
      <c r="D23" s="87"/>
      <c r="E23" s="88" t="str">
        <f>IF(ISBLANK(C23),"",VLOOKUP(C23,Heimteam!$A$2:$B$99,2,FALSE))</f>
        <v/>
      </c>
      <c r="F23" s="88"/>
      <c r="G23" s="88"/>
      <c r="H23" s="88"/>
      <c r="I23" s="88"/>
      <c r="J23" s="114" t="s">
        <v>4</v>
      </c>
      <c r="K23" s="43"/>
      <c r="L23" s="88" t="str">
        <f>IF(ISBLANK(K23),"",VLOOKUP(K23,Gastteam!$A$2:$B$99,2,FALSE))</f>
        <v/>
      </c>
      <c r="M23" s="88"/>
      <c r="N23" s="88"/>
      <c r="O23" s="88"/>
      <c r="P23" s="57"/>
      <c r="Q23" s="100"/>
      <c r="R23" s="102" t="s">
        <v>5</v>
      </c>
      <c r="S23" s="103"/>
      <c r="T23" s="53"/>
      <c r="U23" s="105" t="str">
        <f>IF(Q23&lt;"",COUNTIF(Q23,3)," ")</f>
        <v xml:space="preserve"> </v>
      </c>
      <c r="V23" s="96" t="s">
        <v>5</v>
      </c>
      <c r="W23" s="98" t="str">
        <f>IF(S23&lt;"",COUNTIF(S23,3)," ")</f>
        <v xml:space="preserve"> </v>
      </c>
      <c r="X23" s="7"/>
    </row>
    <row r="24" spans="1:24" ht="15" customHeight="1">
      <c r="A24" s="131"/>
      <c r="B24" s="113"/>
      <c r="C24" s="86"/>
      <c r="D24" s="87"/>
      <c r="E24" s="88" t="str">
        <f>IF(ISBLANK(C24),"",VLOOKUP(C24,Heimteam!$A$2:$B$99,2,FALSE))</f>
        <v/>
      </c>
      <c r="F24" s="88"/>
      <c r="G24" s="88"/>
      <c r="H24" s="88"/>
      <c r="I24" s="88"/>
      <c r="J24" s="114"/>
      <c r="K24" s="43"/>
      <c r="L24" s="88" t="str">
        <f>IF(ISBLANK(K24),"",VLOOKUP(K24,Gastteam!$A$2:$B$99,2,FALSE))</f>
        <v/>
      </c>
      <c r="M24" s="88"/>
      <c r="N24" s="88"/>
      <c r="O24" s="88"/>
      <c r="P24" s="57"/>
      <c r="Q24" s="101"/>
      <c r="R24" s="97"/>
      <c r="S24" s="104"/>
      <c r="T24" s="53"/>
      <c r="U24" s="106"/>
      <c r="V24" s="97"/>
      <c r="W24" s="99"/>
      <c r="X24" s="7"/>
    </row>
    <row r="25" spans="1:24" ht="15" customHeight="1">
      <c r="A25" s="131"/>
      <c r="B25" s="113" t="s">
        <v>6</v>
      </c>
      <c r="C25" s="86"/>
      <c r="D25" s="87"/>
      <c r="E25" s="88" t="str">
        <f>IF(ISBLANK(C25),"",VLOOKUP(C25,Heimteam!$A$2:$B$99,2,FALSE))</f>
        <v/>
      </c>
      <c r="F25" s="88"/>
      <c r="G25" s="88"/>
      <c r="H25" s="88"/>
      <c r="I25" s="88"/>
      <c r="J25" s="114" t="s">
        <v>6</v>
      </c>
      <c r="K25" s="43"/>
      <c r="L25" s="88" t="str">
        <f>IF(ISBLANK(K25),"",VLOOKUP(K25,Gastteam!$A$2:$B$99,2,FALSE))</f>
        <v/>
      </c>
      <c r="M25" s="88"/>
      <c r="N25" s="88"/>
      <c r="O25" s="88"/>
      <c r="P25" s="57"/>
      <c r="Q25" s="100"/>
      <c r="R25" s="102" t="s">
        <v>5</v>
      </c>
      <c r="S25" s="103"/>
      <c r="T25" s="53"/>
      <c r="U25" s="107" t="str">
        <f>IF(Q25&lt;"",COUNTIF(Q25,3)," ")</f>
        <v xml:space="preserve"> </v>
      </c>
      <c r="V25" s="102" t="s">
        <v>5</v>
      </c>
      <c r="W25" s="122" t="str">
        <f>IF(S25&lt;"",COUNTIF(S25,3)," ")</f>
        <v xml:space="preserve"> </v>
      </c>
      <c r="X25" s="7"/>
    </row>
    <row r="26" spans="1:24" ht="15" customHeight="1">
      <c r="A26" s="131"/>
      <c r="B26" s="113"/>
      <c r="C26" s="86"/>
      <c r="D26" s="87"/>
      <c r="E26" s="88" t="str">
        <f>IF(ISBLANK(C26),"",VLOOKUP(C26,Heimteam!$A$2:$B$99,2,FALSE))</f>
        <v/>
      </c>
      <c r="F26" s="88"/>
      <c r="G26" s="88"/>
      <c r="H26" s="88"/>
      <c r="I26" s="88"/>
      <c r="J26" s="114"/>
      <c r="K26" s="43"/>
      <c r="L26" s="88" t="str">
        <f>IF(ISBLANK(K26),"",VLOOKUP(K26,Gastteam!$A$2:$B$99,2,FALSE))</f>
        <v/>
      </c>
      <c r="M26" s="88"/>
      <c r="N26" s="88"/>
      <c r="O26" s="88"/>
      <c r="P26" s="57"/>
      <c r="Q26" s="101"/>
      <c r="R26" s="97"/>
      <c r="S26" s="104"/>
      <c r="T26" s="53"/>
      <c r="U26" s="108"/>
      <c r="V26" s="79"/>
      <c r="W26" s="123"/>
      <c r="X26" s="7"/>
    </row>
    <row r="27" spans="1:24" ht="15" customHeight="1">
      <c r="A27" s="131"/>
      <c r="B27" s="113" t="s">
        <v>7</v>
      </c>
      <c r="C27" s="86"/>
      <c r="D27" s="87"/>
      <c r="E27" s="88" t="str">
        <f>IF(ISBLANK(C27),"",VLOOKUP(C27,Heimteam!$A$2:$B$99,2,FALSE))</f>
        <v/>
      </c>
      <c r="F27" s="88"/>
      <c r="G27" s="88"/>
      <c r="H27" s="88"/>
      <c r="I27" s="88"/>
      <c r="J27" s="114" t="s">
        <v>7</v>
      </c>
      <c r="K27" s="43"/>
      <c r="L27" s="88" t="str">
        <f>IF(ISBLANK(K27),"",VLOOKUP(K27,Gastteam!$A$2:$B$99,2,FALSE))</f>
        <v/>
      </c>
      <c r="M27" s="88"/>
      <c r="N27" s="88"/>
      <c r="O27" s="88"/>
      <c r="P27" s="57"/>
      <c r="Q27" s="100"/>
      <c r="R27" s="102" t="s">
        <v>5</v>
      </c>
      <c r="S27" s="103"/>
      <c r="T27" s="53"/>
      <c r="U27" s="105" t="str">
        <f>IF(Q27&lt;"",COUNTIF(Q27,3)," ")</f>
        <v xml:space="preserve"> </v>
      </c>
      <c r="V27" s="96" t="s">
        <v>5</v>
      </c>
      <c r="W27" s="98" t="str">
        <f>IF(S27&lt;"",COUNTIF(S27,3)," ")</f>
        <v xml:space="preserve"> </v>
      </c>
      <c r="X27" s="7"/>
    </row>
    <row r="28" spans="1:24" s="6" customFormat="1" ht="15" customHeight="1">
      <c r="A28" s="131"/>
      <c r="B28" s="113"/>
      <c r="C28" s="86"/>
      <c r="D28" s="87"/>
      <c r="E28" s="88" t="str">
        <f>IF(ISBLANK(C28),"",VLOOKUP(C28,Heimteam!$A$2:$B$99,2,FALSE))</f>
        <v/>
      </c>
      <c r="F28" s="88"/>
      <c r="G28" s="88"/>
      <c r="H28" s="88"/>
      <c r="I28" s="88"/>
      <c r="J28" s="114"/>
      <c r="K28" s="43"/>
      <c r="L28" s="88" t="str">
        <f>IF(ISBLANK(K28),"",VLOOKUP(K28,Gastteam!$A$2:$B$99,2,FALSE))</f>
        <v/>
      </c>
      <c r="M28" s="88"/>
      <c r="N28" s="88"/>
      <c r="O28" s="88"/>
      <c r="P28" s="57"/>
      <c r="Q28" s="101"/>
      <c r="R28" s="97"/>
      <c r="S28" s="104"/>
      <c r="T28" s="53"/>
      <c r="U28" s="106"/>
      <c r="V28" s="97"/>
      <c r="W28" s="99"/>
      <c r="X28" s="15"/>
    </row>
    <row r="29" spans="1:24" ht="15" customHeight="1">
      <c r="A29" s="131"/>
      <c r="B29" s="113" t="s">
        <v>4</v>
      </c>
      <c r="C29" s="86"/>
      <c r="D29" s="87"/>
      <c r="E29" s="88" t="str">
        <f>IF(ISBLANK(C29),"",VLOOKUP(C29,Heimteam!$A$2:$B$99,2,FALSE))</f>
        <v/>
      </c>
      <c r="F29" s="88"/>
      <c r="G29" s="88"/>
      <c r="H29" s="88"/>
      <c r="I29" s="88"/>
      <c r="J29" s="114" t="s">
        <v>6</v>
      </c>
      <c r="K29" s="43"/>
      <c r="L29" s="88" t="str">
        <f>IF(ISBLANK(K29),"",VLOOKUP(K29,Gastteam!$A$2:$B$99,2,FALSE))</f>
        <v/>
      </c>
      <c r="M29" s="88"/>
      <c r="N29" s="88"/>
      <c r="O29" s="88"/>
      <c r="P29" s="57"/>
      <c r="Q29" s="100"/>
      <c r="R29" s="102" t="s">
        <v>5</v>
      </c>
      <c r="S29" s="103"/>
      <c r="T29" s="53"/>
      <c r="U29" s="107" t="str">
        <f>IF(Q29&lt;"",COUNTIF(Q29,3)," ")</f>
        <v xml:space="preserve"> </v>
      </c>
      <c r="V29" s="102" t="s">
        <v>5</v>
      </c>
      <c r="W29" s="122" t="str">
        <f>IF(S29&lt;"",COUNTIF(S29,3)," ")</f>
        <v xml:space="preserve"> </v>
      </c>
      <c r="X29" s="7"/>
    </row>
    <row r="30" spans="1:24" ht="15" customHeight="1">
      <c r="A30" s="131"/>
      <c r="B30" s="113"/>
      <c r="C30" s="86"/>
      <c r="D30" s="87"/>
      <c r="E30" s="88" t="str">
        <f>IF(ISBLANK(C30),"",VLOOKUP(C30,Heimteam!$A$2:$B$99,2,FALSE))</f>
        <v/>
      </c>
      <c r="F30" s="88"/>
      <c r="G30" s="88"/>
      <c r="H30" s="88"/>
      <c r="I30" s="88"/>
      <c r="J30" s="114"/>
      <c r="K30" s="43"/>
      <c r="L30" s="88" t="str">
        <f>IF(ISBLANK(K30),"",VLOOKUP(K30,Gastteam!$A$2:$B$99,2,FALSE))</f>
        <v/>
      </c>
      <c r="M30" s="88"/>
      <c r="N30" s="88"/>
      <c r="O30" s="88"/>
      <c r="P30" s="57"/>
      <c r="Q30" s="101"/>
      <c r="R30" s="97"/>
      <c r="S30" s="104"/>
      <c r="T30" s="53"/>
      <c r="U30" s="108"/>
      <c r="V30" s="79"/>
      <c r="W30" s="123"/>
      <c r="X30" s="7"/>
    </row>
    <row r="31" spans="1:24" ht="15" customHeight="1">
      <c r="A31" s="131"/>
      <c r="B31" s="113" t="s">
        <v>6</v>
      </c>
      <c r="C31" s="86"/>
      <c r="D31" s="87"/>
      <c r="E31" s="88" t="str">
        <f>IF(ISBLANK(C31),"",VLOOKUP(C31,Heimteam!$A$2:$B$99,2,FALSE))</f>
        <v/>
      </c>
      <c r="F31" s="88"/>
      <c r="G31" s="88"/>
      <c r="H31" s="88"/>
      <c r="I31" s="88"/>
      <c r="J31" s="114" t="s">
        <v>7</v>
      </c>
      <c r="K31" s="43"/>
      <c r="L31" s="88" t="str">
        <f>IF(ISBLANK(K31),"",VLOOKUP(K31,Gastteam!$A$2:$B$99,2,FALSE))</f>
        <v/>
      </c>
      <c r="M31" s="88"/>
      <c r="N31" s="88"/>
      <c r="O31" s="88"/>
      <c r="P31" s="57"/>
      <c r="Q31" s="100"/>
      <c r="R31" s="102" t="s">
        <v>5</v>
      </c>
      <c r="S31" s="103"/>
      <c r="T31" s="53"/>
      <c r="U31" s="105" t="str">
        <f>IF(Q31&lt;"",COUNTIF(Q31,3)," ")</f>
        <v xml:space="preserve"> </v>
      </c>
      <c r="V31" s="96" t="s">
        <v>5</v>
      </c>
      <c r="W31" s="98" t="str">
        <f>IF(S31&lt;"",COUNTIF(S31,3)," ")</f>
        <v xml:space="preserve"> </v>
      </c>
      <c r="X31" s="7"/>
    </row>
    <row r="32" spans="1:24" ht="15" customHeight="1">
      <c r="A32" s="131"/>
      <c r="B32" s="113"/>
      <c r="C32" s="86"/>
      <c r="D32" s="87"/>
      <c r="E32" s="88" t="str">
        <f>IF(ISBLANK(C32),"",VLOOKUP(C32,Heimteam!$A$2:$B$99,2,FALSE))</f>
        <v/>
      </c>
      <c r="F32" s="88"/>
      <c r="G32" s="88"/>
      <c r="H32" s="88"/>
      <c r="I32" s="88"/>
      <c r="J32" s="114"/>
      <c r="K32" s="43"/>
      <c r="L32" s="88" t="str">
        <f>IF(ISBLANK(K32),"",VLOOKUP(K32,Gastteam!$A$2:$B$99,2,FALSE))</f>
        <v/>
      </c>
      <c r="M32" s="88"/>
      <c r="N32" s="88"/>
      <c r="O32" s="88"/>
      <c r="P32" s="57"/>
      <c r="Q32" s="101"/>
      <c r="R32" s="97"/>
      <c r="S32" s="104"/>
      <c r="T32" s="53"/>
      <c r="U32" s="106"/>
      <c r="V32" s="97"/>
      <c r="W32" s="99"/>
      <c r="X32" s="7"/>
    </row>
    <row r="33" spans="1:24" ht="15" customHeight="1">
      <c r="A33" s="131"/>
      <c r="B33" s="113" t="s">
        <v>7</v>
      </c>
      <c r="C33" s="86"/>
      <c r="D33" s="87"/>
      <c r="E33" s="88" t="str">
        <f>IF(ISBLANK(C33),"",VLOOKUP(C33,Heimteam!$A$2:$B$99,2,FALSE))</f>
        <v/>
      </c>
      <c r="F33" s="88"/>
      <c r="G33" s="88"/>
      <c r="H33" s="88"/>
      <c r="I33" s="88"/>
      <c r="J33" s="114" t="s">
        <v>4</v>
      </c>
      <c r="K33" s="43"/>
      <c r="L33" s="88" t="str">
        <f>IF(ISBLANK(K33),"",VLOOKUP(K33,Gastteam!$A$2:$B$99,2,FALSE))</f>
        <v/>
      </c>
      <c r="M33" s="88"/>
      <c r="N33" s="88"/>
      <c r="O33" s="88"/>
      <c r="P33" s="57"/>
      <c r="Q33" s="100"/>
      <c r="R33" s="102" t="s">
        <v>5</v>
      </c>
      <c r="S33" s="103"/>
      <c r="T33" s="53"/>
      <c r="U33" s="107" t="str">
        <f>IF(Q33&lt;"",COUNTIF(Q33,3)," ")</f>
        <v xml:space="preserve"> </v>
      </c>
      <c r="V33" s="102" t="s">
        <v>5</v>
      </c>
      <c r="W33" s="122"/>
      <c r="X33" s="7"/>
    </row>
    <row r="34" spans="1:24" ht="15" customHeight="1">
      <c r="A34" s="131"/>
      <c r="B34" s="113"/>
      <c r="C34" s="86"/>
      <c r="D34" s="87"/>
      <c r="E34" s="88" t="str">
        <f>IF(ISBLANK(C34),"",VLOOKUP(C34,Heimteam!$A$2:$B$99,2,FALSE))</f>
        <v/>
      </c>
      <c r="F34" s="88"/>
      <c r="G34" s="88"/>
      <c r="H34" s="88"/>
      <c r="I34" s="88"/>
      <c r="J34" s="114"/>
      <c r="K34" s="43"/>
      <c r="L34" s="88" t="str">
        <f>IF(ISBLANK(K34),"",VLOOKUP(K34,Gastteam!$A$2:$B$99,2,FALSE))</f>
        <v/>
      </c>
      <c r="M34" s="88"/>
      <c r="N34" s="88"/>
      <c r="O34" s="88"/>
      <c r="P34" s="57"/>
      <c r="Q34" s="101"/>
      <c r="R34" s="97"/>
      <c r="S34" s="104"/>
      <c r="T34" s="53"/>
      <c r="U34" s="108"/>
      <c r="V34" s="79"/>
      <c r="W34" s="123"/>
      <c r="X34" s="7"/>
    </row>
    <row r="35" spans="1:24" s="6" customFormat="1" ht="15" customHeight="1">
      <c r="K35" s="124" t="s">
        <v>9</v>
      </c>
      <c r="L35" s="124"/>
      <c r="M35" s="124"/>
      <c r="N35" s="124"/>
      <c r="O35" s="124"/>
      <c r="P35" s="14"/>
      <c r="Q35" s="22" t="str">
        <f>IF(SUM(Q15:Q34)=0,"",SUM(Q15:Q34))</f>
        <v/>
      </c>
      <c r="R35" s="23" t="s">
        <v>5</v>
      </c>
      <c r="S35" s="24" t="str">
        <f>IF(SUM(S15:S34)=0,"",SUM(S15:S34))</f>
        <v/>
      </c>
      <c r="T35" s="14"/>
      <c r="U35" s="25" t="str">
        <f>IF(SUM(U15:U34)=0,"",SUM(U15:U34))</f>
        <v/>
      </c>
      <c r="V35" s="26" t="s">
        <v>5</v>
      </c>
      <c r="W35" s="27" t="str">
        <f>IF(SUM(W15:W34)=0,"",SUM(W15:W34))</f>
        <v/>
      </c>
      <c r="X35" s="15"/>
    </row>
    <row r="36" spans="1:24" ht="13.9" customHeight="1">
      <c r="X36" s="7"/>
    </row>
    <row r="37" spans="1:24" s="4" customFormat="1" ht="4.9000000000000004" customHeight="1">
      <c r="A37" s="21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21"/>
    </row>
    <row r="38" spans="1:24" s="4" customFormat="1" ht="14.25" customHeight="1">
      <c r="A38" s="119" t="s">
        <v>17</v>
      </c>
      <c r="B38" s="119"/>
      <c r="C38" s="119"/>
      <c r="D38" s="119"/>
      <c r="E38" s="119"/>
      <c r="F38" s="119"/>
      <c r="G38" s="60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X38" s="21"/>
    </row>
    <row r="39" spans="1:24" ht="11.25" customHeight="1">
      <c r="A39" s="90" t="s">
        <v>14</v>
      </c>
      <c r="B39" s="90"/>
      <c r="C39" s="90"/>
      <c r="D39" s="90"/>
      <c r="E39" s="90"/>
      <c r="F39" s="90"/>
      <c r="G39" s="80" t="s">
        <v>164</v>
      </c>
      <c r="H39" s="81"/>
      <c r="I39" s="118" t="s">
        <v>12</v>
      </c>
      <c r="J39" s="118"/>
      <c r="K39" s="59">
        <v>180</v>
      </c>
      <c r="L39" s="118" t="s">
        <v>11</v>
      </c>
      <c r="M39" s="118"/>
      <c r="N39" s="59" t="s">
        <v>10</v>
      </c>
      <c r="O39" s="118" t="s">
        <v>13</v>
      </c>
      <c r="P39" s="118"/>
      <c r="Q39" s="118"/>
      <c r="R39" s="118" t="s">
        <v>15</v>
      </c>
      <c r="S39" s="118"/>
      <c r="T39" s="118"/>
      <c r="U39" s="118" t="s">
        <v>16</v>
      </c>
      <c r="V39" s="118"/>
      <c r="W39" s="118"/>
      <c r="X39" s="7"/>
    </row>
    <row r="40" spans="1:24" ht="12.6" customHeight="1">
      <c r="A40" s="89" t="str">
        <f>IF(ISBLANK(G40),"",VLOOKUP(G40,Heimteam!$A$2:$B$99,2,FALSE))</f>
        <v/>
      </c>
      <c r="B40" s="89"/>
      <c r="C40" s="89"/>
      <c r="D40" s="89"/>
      <c r="E40" s="89"/>
      <c r="F40" s="89"/>
      <c r="G40" s="82"/>
      <c r="H40" s="83"/>
      <c r="I40" s="117"/>
      <c r="J40" s="117"/>
      <c r="K40" s="72"/>
      <c r="L40" s="117"/>
      <c r="M40" s="117"/>
      <c r="N40" s="71"/>
      <c r="O40" s="117"/>
      <c r="P40" s="117"/>
      <c r="Q40" s="117"/>
      <c r="R40" s="120"/>
      <c r="S40" s="120"/>
      <c r="T40" s="120"/>
      <c r="U40" s="120"/>
      <c r="V40" s="120"/>
      <c r="W40" s="120"/>
      <c r="X40" s="7"/>
    </row>
    <row r="41" spans="1:24" ht="12.6" customHeight="1">
      <c r="A41" s="89" t="str">
        <f>IF(ISBLANK(G41),"",VLOOKUP(G41,Heimteam!$A$2:$B$99,2,FALSE))</f>
        <v/>
      </c>
      <c r="B41" s="89"/>
      <c r="C41" s="89"/>
      <c r="D41" s="89"/>
      <c r="E41" s="89"/>
      <c r="F41" s="89"/>
      <c r="G41" s="84"/>
      <c r="H41" s="85"/>
      <c r="I41" s="117"/>
      <c r="J41" s="117"/>
      <c r="K41" s="72"/>
      <c r="L41" s="117"/>
      <c r="M41" s="117"/>
      <c r="N41" s="71"/>
      <c r="O41" s="117"/>
      <c r="P41" s="117"/>
      <c r="Q41" s="117"/>
      <c r="R41" s="120"/>
      <c r="S41" s="120"/>
      <c r="T41" s="120"/>
      <c r="U41" s="120"/>
      <c r="V41" s="120"/>
      <c r="W41" s="120"/>
      <c r="X41" s="7"/>
    </row>
    <row r="42" spans="1:24" ht="12.6" customHeight="1">
      <c r="A42" s="89" t="str">
        <f>IF(ISBLANK(G42),"",VLOOKUP(G42,Heimteam!$A$2:$B$99,2,FALSE))</f>
        <v/>
      </c>
      <c r="B42" s="89"/>
      <c r="C42" s="89"/>
      <c r="D42" s="89"/>
      <c r="E42" s="89"/>
      <c r="F42" s="89"/>
      <c r="G42" s="84"/>
      <c r="H42" s="85"/>
      <c r="I42" s="117"/>
      <c r="J42" s="117"/>
      <c r="K42" s="72"/>
      <c r="L42" s="117"/>
      <c r="M42" s="117"/>
      <c r="N42" s="71"/>
      <c r="O42" s="117"/>
      <c r="P42" s="117"/>
      <c r="Q42" s="117"/>
      <c r="R42" s="120"/>
      <c r="S42" s="120"/>
      <c r="T42" s="120"/>
      <c r="U42" s="120"/>
      <c r="V42" s="120"/>
      <c r="W42" s="120"/>
      <c r="X42" s="7"/>
    </row>
    <row r="43" spans="1:24" ht="12.6" customHeight="1">
      <c r="A43" s="89" t="str">
        <f>IF(ISBLANK(G43),"",VLOOKUP(G43,Heimteam!$A$2:$B$99,2,FALSE))</f>
        <v/>
      </c>
      <c r="B43" s="89"/>
      <c r="C43" s="89"/>
      <c r="D43" s="89"/>
      <c r="E43" s="89"/>
      <c r="F43" s="89"/>
      <c r="G43" s="84"/>
      <c r="H43" s="85"/>
      <c r="I43" s="117"/>
      <c r="J43" s="117"/>
      <c r="K43" s="72"/>
      <c r="L43" s="117"/>
      <c r="M43" s="117"/>
      <c r="N43" s="71"/>
      <c r="O43" s="117"/>
      <c r="P43" s="117"/>
      <c r="Q43" s="117"/>
      <c r="R43" s="120"/>
      <c r="S43" s="120"/>
      <c r="T43" s="120"/>
      <c r="U43" s="120"/>
      <c r="V43" s="120"/>
      <c r="W43" s="120"/>
      <c r="X43" s="7"/>
    </row>
    <row r="44" spans="1:24" ht="12.6" customHeight="1">
      <c r="A44" s="89" t="str">
        <f>IF(ISBLANK(G44),"",VLOOKUP(G44,Heimteam!$A$2:$B$99,2,FALSE))</f>
        <v/>
      </c>
      <c r="B44" s="89"/>
      <c r="C44" s="89"/>
      <c r="D44" s="89"/>
      <c r="E44" s="89"/>
      <c r="F44" s="89"/>
      <c r="G44" s="84"/>
      <c r="H44" s="85"/>
      <c r="I44" s="117"/>
      <c r="J44" s="117"/>
      <c r="K44" s="72"/>
      <c r="L44" s="117"/>
      <c r="M44" s="117"/>
      <c r="N44" s="71"/>
      <c r="O44" s="117"/>
      <c r="P44" s="117"/>
      <c r="Q44" s="117"/>
      <c r="R44" s="120"/>
      <c r="S44" s="120"/>
      <c r="T44" s="120"/>
      <c r="U44" s="120"/>
      <c r="V44" s="120"/>
      <c r="W44" s="120"/>
      <c r="X44" s="7"/>
    </row>
    <row r="45" spans="1:24" ht="12.6" customHeight="1">
      <c r="A45" s="89" t="str">
        <f>IF(ISBLANK(G45),"",VLOOKUP(G45,Heimteam!$A$2:$B$99,2,FALSE))</f>
        <v/>
      </c>
      <c r="B45" s="89"/>
      <c r="C45" s="89"/>
      <c r="D45" s="89"/>
      <c r="E45" s="89"/>
      <c r="F45" s="89"/>
      <c r="G45" s="84"/>
      <c r="H45" s="85"/>
      <c r="I45" s="117"/>
      <c r="J45" s="117"/>
      <c r="K45" s="72"/>
      <c r="L45" s="117"/>
      <c r="M45" s="117"/>
      <c r="N45" s="71"/>
      <c r="O45" s="117"/>
      <c r="P45" s="117"/>
      <c r="Q45" s="117"/>
      <c r="R45" s="120"/>
      <c r="S45" s="120"/>
      <c r="T45" s="120"/>
      <c r="U45" s="120"/>
      <c r="V45" s="120"/>
      <c r="W45" s="120"/>
      <c r="X45" s="7"/>
    </row>
    <row r="46" spans="1:24" ht="6" customHeight="1">
      <c r="A46" s="7"/>
      <c r="B46" s="19"/>
      <c r="C46" s="19"/>
      <c r="D46" s="19"/>
      <c r="E46" s="19"/>
      <c r="F46" s="19"/>
      <c r="G46" s="19"/>
      <c r="I46" s="29"/>
      <c r="J46" s="19"/>
      <c r="K46" s="19"/>
      <c r="L46" s="30"/>
      <c r="M46" s="30"/>
      <c r="N46" s="30"/>
      <c r="O46" s="30"/>
      <c r="P46" s="19"/>
      <c r="Q46" s="19"/>
      <c r="R46" s="19"/>
      <c r="S46" s="19"/>
      <c r="T46" s="19"/>
      <c r="U46" s="19"/>
      <c r="V46" s="19"/>
      <c r="W46" s="19"/>
      <c r="X46" s="7"/>
    </row>
    <row r="47" spans="1:24" ht="14.25" customHeight="1">
      <c r="A47" s="91" t="s">
        <v>18</v>
      </c>
      <c r="B47" s="91"/>
      <c r="C47" s="91"/>
      <c r="D47" s="91"/>
      <c r="E47" s="91"/>
      <c r="F47" s="91"/>
      <c r="G47" s="54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7"/>
    </row>
    <row r="48" spans="1:24" ht="11.25" customHeight="1">
      <c r="A48" s="90" t="s">
        <v>14</v>
      </c>
      <c r="B48" s="90"/>
      <c r="C48" s="90"/>
      <c r="D48" s="90"/>
      <c r="E48" s="90"/>
      <c r="F48" s="90"/>
      <c r="G48" s="80" t="s">
        <v>164</v>
      </c>
      <c r="H48" s="81"/>
      <c r="I48" s="118" t="s">
        <v>12</v>
      </c>
      <c r="J48" s="118"/>
      <c r="K48" s="59">
        <v>180</v>
      </c>
      <c r="L48" s="118" t="s">
        <v>11</v>
      </c>
      <c r="M48" s="118"/>
      <c r="N48" s="59" t="s">
        <v>10</v>
      </c>
      <c r="O48" s="118" t="s">
        <v>13</v>
      </c>
      <c r="P48" s="118"/>
      <c r="Q48" s="118"/>
      <c r="R48" s="118" t="s">
        <v>15</v>
      </c>
      <c r="S48" s="118"/>
      <c r="T48" s="118"/>
      <c r="U48" s="118" t="s">
        <v>16</v>
      </c>
      <c r="V48" s="118"/>
      <c r="W48" s="118"/>
      <c r="X48" s="7"/>
    </row>
    <row r="49" spans="1:140" ht="12.6" customHeight="1">
      <c r="A49" s="89" t="str">
        <f>IF(ISBLANK(G49),"",VLOOKUP(G49,Gastteam!$A$2:$B$99,2,FALSE))</f>
        <v/>
      </c>
      <c r="B49" s="89"/>
      <c r="C49" s="89"/>
      <c r="D49" s="89"/>
      <c r="E49" s="89"/>
      <c r="F49" s="89"/>
      <c r="G49" s="82"/>
      <c r="H49" s="83"/>
      <c r="I49" s="117"/>
      <c r="J49" s="117"/>
      <c r="K49" s="72"/>
      <c r="L49" s="117"/>
      <c r="M49" s="117"/>
      <c r="N49" s="71"/>
      <c r="O49" s="117"/>
      <c r="P49" s="117"/>
      <c r="Q49" s="117"/>
      <c r="R49" s="120"/>
      <c r="S49" s="120"/>
      <c r="T49" s="120"/>
      <c r="U49" s="120"/>
      <c r="V49" s="120"/>
      <c r="W49" s="120"/>
      <c r="X49" s="7"/>
    </row>
    <row r="50" spans="1:140" ht="12.6" customHeight="1">
      <c r="A50" s="89" t="str">
        <f>IF(ISBLANK(G50),"",VLOOKUP(G50,Gastteam!$A$2:$B$99,2,FALSE))</f>
        <v/>
      </c>
      <c r="B50" s="89"/>
      <c r="C50" s="89"/>
      <c r="D50" s="89"/>
      <c r="E50" s="89"/>
      <c r="F50" s="89"/>
      <c r="G50" s="84"/>
      <c r="H50" s="85"/>
      <c r="I50" s="117"/>
      <c r="J50" s="117"/>
      <c r="K50" s="72"/>
      <c r="L50" s="117"/>
      <c r="M50" s="117"/>
      <c r="N50" s="71"/>
      <c r="O50" s="117"/>
      <c r="P50" s="117"/>
      <c r="Q50" s="117"/>
      <c r="R50" s="120"/>
      <c r="S50" s="120"/>
      <c r="T50" s="120"/>
      <c r="U50" s="120"/>
      <c r="V50" s="120"/>
      <c r="W50" s="120"/>
      <c r="X50" s="7"/>
    </row>
    <row r="51" spans="1:140" ht="12.6" customHeight="1">
      <c r="A51" s="89" t="str">
        <f>IF(ISBLANK(G51),"",VLOOKUP(G51,Gastteam!$A$2:$B$99,2,FALSE))</f>
        <v/>
      </c>
      <c r="B51" s="89"/>
      <c r="C51" s="89"/>
      <c r="D51" s="89"/>
      <c r="E51" s="89"/>
      <c r="F51" s="89"/>
      <c r="G51" s="84"/>
      <c r="H51" s="85"/>
      <c r="I51" s="117"/>
      <c r="J51" s="117"/>
      <c r="K51" s="72"/>
      <c r="L51" s="117"/>
      <c r="M51" s="117"/>
      <c r="N51" s="71"/>
      <c r="O51" s="117"/>
      <c r="P51" s="117"/>
      <c r="Q51" s="117"/>
      <c r="R51" s="120"/>
      <c r="S51" s="120"/>
      <c r="T51" s="120"/>
      <c r="U51" s="120"/>
      <c r="V51" s="120"/>
      <c r="W51" s="120"/>
      <c r="X51" s="7"/>
    </row>
    <row r="52" spans="1:140" ht="12.6" customHeight="1">
      <c r="A52" s="89" t="str">
        <f>IF(ISBLANK(G52),"",VLOOKUP(G52,Gastteam!$A$2:$B$99,2,FALSE))</f>
        <v/>
      </c>
      <c r="B52" s="89"/>
      <c r="C52" s="89"/>
      <c r="D52" s="89"/>
      <c r="E52" s="89"/>
      <c r="F52" s="89"/>
      <c r="G52" s="84"/>
      <c r="H52" s="85"/>
      <c r="I52" s="117"/>
      <c r="J52" s="117"/>
      <c r="K52" s="72"/>
      <c r="L52" s="117"/>
      <c r="M52" s="117"/>
      <c r="N52" s="71"/>
      <c r="O52" s="117"/>
      <c r="P52" s="117"/>
      <c r="Q52" s="117"/>
      <c r="R52" s="120"/>
      <c r="S52" s="120"/>
      <c r="T52" s="120"/>
      <c r="U52" s="120"/>
      <c r="V52" s="120"/>
      <c r="W52" s="120"/>
      <c r="X52" s="7"/>
    </row>
    <row r="53" spans="1:140" ht="12.6" customHeight="1">
      <c r="A53" s="89" t="str">
        <f>IF(ISBLANK(G53),"",VLOOKUP(G53,Gastteam!$A$2:$B$99,2,FALSE))</f>
        <v/>
      </c>
      <c r="B53" s="89"/>
      <c r="C53" s="89"/>
      <c r="D53" s="89"/>
      <c r="E53" s="89"/>
      <c r="F53" s="89"/>
      <c r="G53" s="84"/>
      <c r="H53" s="85"/>
      <c r="I53" s="117"/>
      <c r="J53" s="117"/>
      <c r="K53" s="72"/>
      <c r="L53" s="117"/>
      <c r="M53" s="117"/>
      <c r="N53" s="71"/>
      <c r="O53" s="117"/>
      <c r="P53" s="117"/>
      <c r="Q53" s="117"/>
      <c r="R53" s="120"/>
      <c r="S53" s="120"/>
      <c r="T53" s="120"/>
      <c r="U53" s="120"/>
      <c r="V53" s="120"/>
      <c r="W53" s="120"/>
      <c r="X53" s="7"/>
    </row>
    <row r="54" spans="1:140" ht="12.6" customHeight="1">
      <c r="A54" s="89" t="str">
        <f>IF(ISBLANK(G54),"",VLOOKUP(G54,Gastteam!$A$2:$B$99,2,FALSE))</f>
        <v/>
      </c>
      <c r="B54" s="89"/>
      <c r="C54" s="89"/>
      <c r="D54" s="89"/>
      <c r="E54" s="89"/>
      <c r="F54" s="89"/>
      <c r="G54" s="84"/>
      <c r="H54" s="85"/>
      <c r="I54" s="117"/>
      <c r="J54" s="117"/>
      <c r="K54" s="72"/>
      <c r="L54" s="117"/>
      <c r="M54" s="117"/>
      <c r="N54" s="71"/>
      <c r="O54" s="117"/>
      <c r="P54" s="117"/>
      <c r="Q54" s="117"/>
      <c r="R54" s="120"/>
      <c r="S54" s="120"/>
      <c r="T54" s="120"/>
      <c r="U54" s="120"/>
      <c r="V54" s="120"/>
      <c r="W54" s="120"/>
      <c r="X54" s="7"/>
    </row>
    <row r="55" spans="1:140" ht="8.6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140" ht="14.25" customHeight="1">
      <c r="A56" s="91" t="s">
        <v>165</v>
      </c>
      <c r="B56" s="91"/>
      <c r="C56" s="91"/>
      <c r="D56" s="91"/>
      <c r="E56" s="91"/>
      <c r="F56" s="91"/>
      <c r="G56" s="91"/>
      <c r="H56" s="91"/>
      <c r="I56" s="91"/>
      <c r="J56" s="91"/>
      <c r="L56" s="121" t="s">
        <v>19</v>
      </c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/>
    </row>
    <row r="57" spans="1:140" ht="3.6" customHeight="1">
      <c r="A57" s="7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/>
    </row>
    <row r="58" spans="1:140" ht="14.25" customHeight="1">
      <c r="A58" s="7"/>
      <c r="B58" s="125" t="s">
        <v>20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7"/>
    </row>
    <row r="59" spans="1:140" ht="1.9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140" ht="49.5" customHeight="1">
      <c r="A60" s="78" t="s">
        <v>194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3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</row>
    <row r="61" spans="1:140" customFormat="1" ht="2.85" customHeight="1"/>
    <row r="62" spans="1:140" customFormat="1" ht="16.149999999999999" customHeight="1"/>
    <row r="63" spans="1:140" customFormat="1" ht="16.149999999999999" customHeight="1"/>
    <row r="64" spans="1:140" customFormat="1" ht="16.149999999999999" customHeight="1"/>
    <row r="65" customFormat="1" ht="16.149999999999999" customHeight="1"/>
    <row r="66" customFormat="1" ht="16.149999999999999" customHeight="1"/>
    <row r="67" customFormat="1" ht="16.149999999999999" customHeight="1"/>
    <row r="68" customFormat="1" ht="16.149999999999999" customHeight="1"/>
    <row r="69" customFormat="1" ht="16.149999999999999" customHeight="1"/>
    <row r="70" customFormat="1" ht="16.149999999999999" customHeight="1"/>
    <row r="71" customFormat="1" ht="16.149999999999999" customHeight="1"/>
    <row r="72" customFormat="1" ht="16.149999999999999" customHeight="1"/>
    <row r="73" customFormat="1" ht="16.149999999999999" customHeight="1"/>
    <row r="74" customFormat="1" ht="16.149999999999999" customHeight="1"/>
    <row r="75" customFormat="1" ht="16.149999999999999" customHeight="1"/>
    <row r="76" customFormat="1" ht="16.149999999999999" customHeight="1"/>
    <row r="77" customFormat="1" ht="16.149999999999999" customHeight="1"/>
    <row r="78" customFormat="1" ht="16.149999999999999" customHeight="1"/>
    <row r="79" customFormat="1" ht="16.149999999999999" customHeight="1"/>
    <row r="80" customFormat="1" ht="16.149999999999999" customHeight="1"/>
    <row r="81" customFormat="1" ht="16.149999999999999" customHeight="1"/>
    <row r="82" customFormat="1" ht="16.149999999999999" customHeight="1"/>
    <row r="83" customFormat="1" ht="16.149999999999999" customHeight="1"/>
    <row r="84" customFormat="1" ht="16.149999999999999" customHeight="1"/>
    <row r="85" customFormat="1" ht="16.149999999999999" customHeight="1"/>
    <row r="86" customFormat="1" ht="16.149999999999999" customHeight="1"/>
    <row r="87" customFormat="1" ht="16.149999999999999" customHeight="1"/>
    <row r="88" customFormat="1" ht="16.149999999999999" customHeight="1"/>
    <row r="89" customFormat="1" ht="16.149999999999999" customHeight="1"/>
    <row r="90" customFormat="1" ht="16.149999999999999" customHeight="1"/>
    <row r="91" customFormat="1" ht="16.149999999999999" customHeight="1"/>
    <row r="92" customFormat="1" ht="16.149999999999999" customHeight="1"/>
    <row r="93" customFormat="1" ht="16.149999999999999" customHeight="1"/>
    <row r="94" customFormat="1" ht="16.149999999999999" customHeight="1"/>
    <row r="95" customFormat="1" ht="16.149999999999999" customHeight="1"/>
    <row r="96" customFormat="1" ht="16.149999999999999" customHeight="1"/>
    <row r="97" customFormat="1" ht="16.149999999999999" customHeight="1"/>
    <row r="98" customFormat="1" ht="16.149999999999999" customHeight="1"/>
    <row r="99" customFormat="1" ht="16.149999999999999" customHeight="1"/>
    <row r="100" customFormat="1" ht="16.149999999999999" customHeight="1"/>
    <row r="101" customFormat="1" ht="16.149999999999999" customHeight="1"/>
    <row r="102" customFormat="1" ht="16.149999999999999" customHeight="1"/>
    <row r="103" customFormat="1" ht="16.149999999999999" customHeight="1"/>
    <row r="104" customFormat="1" ht="16.149999999999999" customHeight="1"/>
    <row r="105" customFormat="1" ht="16.149999999999999" customHeight="1"/>
    <row r="106" customFormat="1" ht="16.149999999999999" customHeight="1"/>
    <row r="107" customFormat="1" ht="16.149999999999999" customHeight="1"/>
    <row r="108" customFormat="1" ht="16.149999999999999" customHeight="1"/>
    <row r="109" customFormat="1" ht="16.149999999999999" customHeight="1"/>
    <row r="110" customFormat="1" ht="16.149999999999999" customHeight="1"/>
    <row r="111" customFormat="1" ht="16.149999999999999" customHeight="1"/>
    <row r="112" customFormat="1" ht="16.149999999999999" customHeight="1"/>
    <row r="113" customFormat="1" ht="16.149999999999999" customHeight="1"/>
    <row r="114" customFormat="1" ht="16.149999999999999" customHeight="1"/>
    <row r="115" customFormat="1" ht="16.149999999999999" customHeight="1"/>
    <row r="116" customFormat="1" ht="16.149999999999999" customHeight="1"/>
    <row r="117" customFormat="1" ht="16.149999999999999" customHeight="1"/>
    <row r="118" customFormat="1" ht="16.149999999999999" customHeight="1"/>
    <row r="119" customFormat="1" ht="16.149999999999999" customHeight="1"/>
    <row r="120" customFormat="1" ht="16.149999999999999" customHeight="1"/>
    <row r="121" customFormat="1" ht="16.149999999999999" customHeight="1"/>
    <row r="122" customFormat="1" ht="16.149999999999999" customHeight="1"/>
    <row r="123" customFormat="1" ht="16.149999999999999" customHeight="1"/>
    <row r="124" customFormat="1" ht="16.149999999999999" customHeight="1"/>
    <row r="125" customFormat="1" ht="16.149999999999999" customHeight="1"/>
    <row r="126" customFormat="1" ht="16.149999999999999" customHeight="1"/>
    <row r="127" customFormat="1" ht="16.149999999999999" customHeight="1"/>
    <row r="128" customFormat="1" ht="16.149999999999999" customHeight="1"/>
    <row r="129" customFormat="1" ht="16.149999999999999" customHeight="1"/>
    <row r="130" customFormat="1" ht="16.149999999999999" customHeight="1"/>
    <row r="131" customFormat="1" ht="16.149999999999999" customHeight="1"/>
    <row r="132" customFormat="1" ht="16.149999999999999" customHeight="1"/>
    <row r="133" customFormat="1" ht="16.149999999999999" customHeight="1"/>
    <row r="134" customFormat="1" ht="16.149999999999999" customHeight="1"/>
    <row r="135" customFormat="1" ht="16.149999999999999" customHeight="1"/>
    <row r="136" customFormat="1" ht="16.149999999999999" customHeight="1"/>
    <row r="137" customFormat="1" ht="16.149999999999999" customHeight="1"/>
    <row r="138" customFormat="1" ht="16.149999999999999" customHeight="1"/>
    <row r="139" customFormat="1" ht="16.149999999999999" customHeight="1"/>
    <row r="140" customFormat="1" ht="16.149999999999999" customHeight="1"/>
    <row r="141" customFormat="1" ht="16.149999999999999" customHeight="1"/>
    <row r="142" customFormat="1" ht="16.149999999999999" customHeight="1"/>
    <row r="143" customFormat="1" ht="16.149999999999999" customHeight="1"/>
    <row r="144" customFormat="1" ht="16.149999999999999" customHeight="1"/>
    <row r="145" customFormat="1" ht="16.149999999999999" customHeight="1"/>
    <row r="146" customFormat="1" ht="16.149999999999999" customHeight="1"/>
    <row r="147" customFormat="1" ht="16.149999999999999" customHeight="1"/>
    <row r="148" customFormat="1" ht="16.149999999999999" customHeight="1"/>
    <row r="149" customFormat="1" ht="16.149999999999999" customHeight="1"/>
    <row r="150" customFormat="1" ht="16.149999999999999" customHeight="1"/>
    <row r="151" customFormat="1" ht="16.149999999999999" customHeight="1"/>
    <row r="152" customFormat="1" ht="16.149999999999999" customHeight="1"/>
    <row r="153" customFormat="1" ht="16.149999999999999" customHeight="1"/>
    <row r="154" customFormat="1" ht="16.149999999999999" customHeight="1"/>
    <row r="155" customFormat="1" ht="16.149999999999999" customHeight="1"/>
    <row r="156" customFormat="1" ht="16.149999999999999" customHeight="1"/>
    <row r="157" customFormat="1" ht="16.149999999999999" customHeight="1"/>
    <row r="158" customFormat="1" ht="16.149999999999999" customHeight="1"/>
    <row r="159" customFormat="1" ht="16.149999999999999" customHeight="1"/>
    <row r="160" customFormat="1" ht="16.149999999999999" customHeight="1"/>
    <row r="161" customFormat="1" ht="16.149999999999999" customHeight="1"/>
    <row r="162" customFormat="1" ht="16.149999999999999" customHeight="1"/>
    <row r="163" customFormat="1" ht="16.149999999999999" customHeight="1"/>
    <row r="164" customFormat="1" ht="16.149999999999999" customHeight="1"/>
    <row r="165" customFormat="1" ht="16.149999999999999" customHeight="1"/>
    <row r="166" customFormat="1" ht="16.149999999999999" customHeight="1"/>
    <row r="167" customFormat="1" ht="16.149999999999999" customHeight="1"/>
    <row r="168" customFormat="1" ht="16.149999999999999" customHeight="1"/>
    <row r="169" customFormat="1" ht="16.149999999999999" customHeight="1"/>
    <row r="170" customFormat="1" ht="16.149999999999999" customHeight="1"/>
    <row r="171" customFormat="1" ht="16.149999999999999" customHeight="1"/>
    <row r="172" customFormat="1" ht="16.149999999999999" customHeight="1"/>
    <row r="173" customFormat="1" ht="16.149999999999999" customHeight="1"/>
    <row r="174" customFormat="1" ht="16.149999999999999" customHeight="1"/>
    <row r="175" customFormat="1" ht="16.149999999999999" customHeight="1"/>
    <row r="176" customFormat="1" ht="16.149999999999999" customHeight="1"/>
    <row r="177" customFormat="1" ht="16.149999999999999" customHeight="1"/>
    <row r="178" customFormat="1" ht="16.149999999999999" customHeight="1"/>
    <row r="179" customFormat="1" ht="16.149999999999999" customHeight="1"/>
    <row r="180" customFormat="1" ht="16.149999999999999" customHeight="1"/>
    <row r="181" customFormat="1" ht="16.149999999999999" customHeight="1"/>
    <row r="182" customFormat="1" ht="16.149999999999999" customHeight="1"/>
    <row r="183" customFormat="1" ht="16.149999999999999" customHeight="1"/>
    <row r="184" customFormat="1" ht="16.149999999999999" customHeight="1"/>
    <row r="185" customFormat="1" ht="16.149999999999999" customHeight="1"/>
    <row r="186" customFormat="1" ht="16.149999999999999" customHeight="1"/>
    <row r="187" customFormat="1" ht="16.149999999999999" customHeight="1"/>
    <row r="188" customFormat="1" ht="16.149999999999999" customHeight="1"/>
    <row r="189" customFormat="1" ht="16.149999999999999" customHeight="1"/>
    <row r="190" customFormat="1" ht="16.149999999999999" customHeight="1"/>
    <row r="191" customFormat="1" ht="16.149999999999999" customHeight="1"/>
    <row r="192" customFormat="1" ht="16.149999999999999" customHeight="1"/>
    <row r="193" customFormat="1" ht="16.149999999999999" customHeight="1"/>
    <row r="194" customFormat="1" ht="16.149999999999999" customHeight="1"/>
    <row r="195" customFormat="1" ht="16.149999999999999" customHeight="1"/>
    <row r="196" customFormat="1" ht="16.149999999999999" customHeight="1"/>
    <row r="197" customFormat="1" ht="16.149999999999999" customHeight="1"/>
    <row r="198" customFormat="1" ht="16.149999999999999" customHeight="1"/>
    <row r="199" customFormat="1" ht="16.149999999999999" customHeight="1"/>
    <row r="200" customFormat="1" ht="16.149999999999999" customHeight="1"/>
    <row r="201" customFormat="1" ht="16.149999999999999" customHeight="1"/>
    <row r="202" customFormat="1" ht="16.149999999999999" customHeight="1"/>
    <row r="203" customFormat="1" ht="16.149999999999999" customHeight="1"/>
    <row r="204" customFormat="1" ht="16.149999999999999" customHeight="1"/>
    <row r="205" customFormat="1" ht="16.149999999999999" customHeight="1"/>
    <row r="206" customFormat="1" ht="16.149999999999999" customHeight="1"/>
    <row r="207" customFormat="1" ht="16.149999999999999" customHeight="1"/>
    <row r="208" customFormat="1" ht="16.149999999999999" customHeight="1"/>
    <row r="209" customFormat="1" ht="16.149999999999999" customHeight="1"/>
    <row r="210" customFormat="1" ht="16.149999999999999" customHeight="1"/>
    <row r="211" customFormat="1" ht="16.149999999999999" customHeight="1"/>
    <row r="212" customFormat="1" ht="16.149999999999999" customHeight="1"/>
    <row r="213" customFormat="1" ht="16.149999999999999" customHeight="1"/>
    <row r="214" customFormat="1" ht="16.149999999999999" customHeight="1"/>
    <row r="215" customFormat="1" ht="16.149999999999999" customHeight="1"/>
    <row r="216" customFormat="1" ht="16.149999999999999" customHeight="1"/>
    <row r="217" customFormat="1" ht="16.149999999999999" customHeight="1"/>
    <row r="218" customFormat="1" ht="16.149999999999999" customHeight="1"/>
    <row r="219" customFormat="1" ht="16.149999999999999" customHeight="1"/>
    <row r="220" customFormat="1" ht="16.149999999999999" customHeight="1"/>
    <row r="221" customFormat="1" ht="16.149999999999999" customHeight="1"/>
    <row r="222" customFormat="1" ht="16.149999999999999" customHeight="1"/>
    <row r="223" customFormat="1" ht="16.149999999999999" customHeight="1"/>
    <row r="224" customFormat="1" ht="16.149999999999999" customHeight="1"/>
    <row r="225" customFormat="1" ht="16.149999999999999" customHeight="1"/>
    <row r="226" customFormat="1" ht="16.149999999999999" customHeight="1"/>
    <row r="227" customFormat="1" ht="16.149999999999999" customHeight="1"/>
    <row r="228" customFormat="1" ht="16.149999999999999" customHeight="1"/>
    <row r="229" customFormat="1" ht="16.149999999999999" customHeight="1"/>
    <row r="230" customFormat="1" ht="16.149999999999999" customHeight="1"/>
    <row r="231" customFormat="1" ht="16.149999999999999" customHeight="1"/>
    <row r="232" customFormat="1" ht="16.149999999999999" customHeight="1"/>
    <row r="233" customFormat="1" ht="16.149999999999999" customHeight="1"/>
    <row r="234" customFormat="1" ht="16.149999999999999" customHeight="1"/>
    <row r="235" customFormat="1" ht="16.149999999999999" customHeight="1"/>
    <row r="236" customFormat="1" ht="16.149999999999999" customHeight="1"/>
    <row r="237" customFormat="1" ht="16.149999999999999" customHeight="1"/>
    <row r="238" customFormat="1" ht="16.149999999999999" customHeight="1"/>
    <row r="239" customFormat="1" ht="16.149999999999999" customHeight="1"/>
    <row r="240" customFormat="1" ht="16.149999999999999" customHeight="1"/>
    <row r="241" customFormat="1" ht="16.149999999999999" customHeight="1"/>
    <row r="242" customFormat="1" ht="16.149999999999999" customHeight="1"/>
    <row r="243" customFormat="1" ht="16.149999999999999" customHeight="1"/>
    <row r="244" customFormat="1" ht="16.149999999999999" customHeight="1"/>
    <row r="245" customFormat="1" ht="16.149999999999999" customHeight="1"/>
    <row r="246" customFormat="1" ht="16.149999999999999" customHeight="1"/>
    <row r="247" customFormat="1" ht="16.149999999999999" customHeight="1"/>
    <row r="248" customFormat="1" ht="16.149999999999999" customHeight="1"/>
    <row r="249" customFormat="1" ht="16.149999999999999" customHeight="1"/>
    <row r="250" customFormat="1" ht="16.149999999999999" customHeight="1"/>
    <row r="251" customFormat="1" ht="16.149999999999999" customHeight="1"/>
    <row r="252" customFormat="1" ht="16.149999999999999" customHeight="1"/>
    <row r="253" customFormat="1" ht="16.149999999999999" customHeight="1"/>
    <row r="254" customFormat="1" ht="16.149999999999999" customHeight="1"/>
    <row r="255" customFormat="1" ht="16.149999999999999" customHeight="1"/>
    <row r="256" customFormat="1" ht="16.149999999999999" customHeight="1"/>
    <row r="257" customFormat="1" ht="16.149999999999999" customHeight="1"/>
  </sheetData>
  <sheetProtection algorithmName="SHA-512" hashValue="x3jTWk/081xQpXbSygIWlE5KKrua4uT3DFioPMrY0CBbSfJe5ZAZp4kCQT+BwYL+FsI5am/NI+viYN63e+yGKw==" saltValue="rPdLWuH/rKNNgZmKdqT6Sg==" spinCount="100000" sheet="1" selectLockedCells="1"/>
  <mergeCells count="233">
    <mergeCell ref="V9:W9"/>
    <mergeCell ref="I9:J9"/>
    <mergeCell ref="B8:W8"/>
    <mergeCell ref="A14:A20"/>
    <mergeCell ref="B27:B28"/>
    <mergeCell ref="C27:D27"/>
    <mergeCell ref="E27:I27"/>
    <mergeCell ref="J27:J28"/>
    <mergeCell ref="L27:O27"/>
    <mergeCell ref="Q27:Q28"/>
    <mergeCell ref="R27:R28"/>
    <mergeCell ref="S27:S28"/>
    <mergeCell ref="U27:U28"/>
    <mergeCell ref="V27:V28"/>
    <mergeCell ref="W27:W28"/>
    <mergeCell ref="C28:D28"/>
    <mergeCell ref="E28:I28"/>
    <mergeCell ref="L28:O28"/>
    <mergeCell ref="A22:A34"/>
    <mergeCell ref="U23:U24"/>
    <mergeCell ref="B58:W58"/>
    <mergeCell ref="O48:Q48"/>
    <mergeCell ref="O54:Q54"/>
    <mergeCell ref="I40:J40"/>
    <mergeCell ref="I41:J41"/>
    <mergeCell ref="I42:J42"/>
    <mergeCell ref="I43:J43"/>
    <mergeCell ref="I44:J44"/>
    <mergeCell ref="I45:J45"/>
    <mergeCell ref="R44:T44"/>
    <mergeCell ref="O45:Q45"/>
    <mergeCell ref="O44:Q44"/>
    <mergeCell ref="O41:Q41"/>
    <mergeCell ref="O40:Q40"/>
    <mergeCell ref="O51:Q51"/>
    <mergeCell ref="O52:Q52"/>
    <mergeCell ref="U40:W40"/>
    <mergeCell ref="U41:W41"/>
    <mergeCell ref="U42:W42"/>
    <mergeCell ref="U43:W43"/>
    <mergeCell ref="U44:W44"/>
    <mergeCell ref="U45:W45"/>
    <mergeCell ref="L53:M53"/>
    <mergeCell ref="L54:M54"/>
    <mergeCell ref="U49:W49"/>
    <mergeCell ref="U50:W50"/>
    <mergeCell ref="J25:J26"/>
    <mergeCell ref="J31:J32"/>
    <mergeCell ref="R29:R30"/>
    <mergeCell ref="S29:S30"/>
    <mergeCell ref="U29:U30"/>
    <mergeCell ref="V29:V30"/>
    <mergeCell ref="W29:W30"/>
    <mergeCell ref="R40:T40"/>
    <mergeCell ref="O39:Q39"/>
    <mergeCell ref="O43:Q43"/>
    <mergeCell ref="O42:Q42"/>
    <mergeCell ref="V33:V34"/>
    <mergeCell ref="W33:W34"/>
    <mergeCell ref="Q33:Q34"/>
    <mergeCell ref="R33:R34"/>
    <mergeCell ref="K35:O35"/>
    <mergeCell ref="S33:S34"/>
    <mergeCell ref="U33:U34"/>
    <mergeCell ref="Q25:Q26"/>
    <mergeCell ref="W25:W26"/>
    <mergeCell ref="J33:J34"/>
    <mergeCell ref="A56:J56"/>
    <mergeCell ref="L56:W56"/>
    <mergeCell ref="U51:W51"/>
    <mergeCell ref="U52:W52"/>
    <mergeCell ref="U53:W53"/>
    <mergeCell ref="U54:W54"/>
    <mergeCell ref="I49:J49"/>
    <mergeCell ref="I50:J50"/>
    <mergeCell ref="I51:J51"/>
    <mergeCell ref="I52:J52"/>
    <mergeCell ref="I53:J53"/>
    <mergeCell ref="I54:J54"/>
    <mergeCell ref="R54:T54"/>
    <mergeCell ref="R53:T53"/>
    <mergeCell ref="R52:T52"/>
    <mergeCell ref="R51:T51"/>
    <mergeCell ref="R50:T50"/>
    <mergeCell ref="O53:Q53"/>
    <mergeCell ref="R49:T49"/>
    <mergeCell ref="O50:Q50"/>
    <mergeCell ref="L52:M52"/>
    <mergeCell ref="L49:M49"/>
    <mergeCell ref="L50:M50"/>
    <mergeCell ref="L51:M51"/>
    <mergeCell ref="U48:W48"/>
    <mergeCell ref="I48:J48"/>
    <mergeCell ref="I39:J39"/>
    <mergeCell ref="R39:T39"/>
    <mergeCell ref="R48:T48"/>
    <mergeCell ref="R45:T45"/>
    <mergeCell ref="Q23:Q24"/>
    <mergeCell ref="S25:S26"/>
    <mergeCell ref="R43:T43"/>
    <mergeCell ref="R42:T42"/>
    <mergeCell ref="R41:T41"/>
    <mergeCell ref="L48:M48"/>
    <mergeCell ref="L32:O32"/>
    <mergeCell ref="L33:O33"/>
    <mergeCell ref="L34:O34"/>
    <mergeCell ref="L30:O30"/>
    <mergeCell ref="L45:M45"/>
    <mergeCell ref="L24:O24"/>
    <mergeCell ref="A38:F38"/>
    <mergeCell ref="L31:O31"/>
    <mergeCell ref="U22:W22"/>
    <mergeCell ref="J23:J24"/>
    <mergeCell ref="R23:R24"/>
    <mergeCell ref="S23:S24"/>
    <mergeCell ref="V23:V24"/>
    <mergeCell ref="W23:W24"/>
    <mergeCell ref="V25:V26"/>
    <mergeCell ref="U39:W39"/>
    <mergeCell ref="C33:D33"/>
    <mergeCell ref="E33:I33"/>
    <mergeCell ref="C34:D34"/>
    <mergeCell ref="E34:I34"/>
    <mergeCell ref="I7:J7"/>
    <mergeCell ref="B12:N12"/>
    <mergeCell ref="L16:O16"/>
    <mergeCell ref="L22:O22"/>
    <mergeCell ref="O49:Q49"/>
    <mergeCell ref="B23:B24"/>
    <mergeCell ref="E14:I14"/>
    <mergeCell ref="B25:B26"/>
    <mergeCell ref="B33:B34"/>
    <mergeCell ref="B31:B32"/>
    <mergeCell ref="N9:Q9"/>
    <mergeCell ref="L29:O29"/>
    <mergeCell ref="Q29:Q30"/>
    <mergeCell ref="C30:D30"/>
    <mergeCell ref="L39:M39"/>
    <mergeCell ref="L40:M40"/>
    <mergeCell ref="L41:M41"/>
    <mergeCell ref="L42:M42"/>
    <mergeCell ref="L43:M43"/>
    <mergeCell ref="L44:M44"/>
    <mergeCell ref="E19:I19"/>
    <mergeCell ref="L19:O19"/>
    <mergeCell ref="L14:O14"/>
    <mergeCell ref="Q14:S14"/>
    <mergeCell ref="U14:W14"/>
    <mergeCell ref="B29:B30"/>
    <mergeCell ref="C29:D29"/>
    <mergeCell ref="E29:I29"/>
    <mergeCell ref="J29:J30"/>
    <mergeCell ref="E30:I30"/>
    <mergeCell ref="E17:I17"/>
    <mergeCell ref="L17:O17"/>
    <mergeCell ref="E18:I18"/>
    <mergeCell ref="L18:O18"/>
    <mergeCell ref="W31:W32"/>
    <mergeCell ref="Q31:Q32"/>
    <mergeCell ref="R31:R32"/>
    <mergeCell ref="S31:S32"/>
    <mergeCell ref="U31:U32"/>
    <mergeCell ref="U25:U26"/>
    <mergeCell ref="E20:I20"/>
    <mergeCell ref="L20:O20"/>
    <mergeCell ref="R25:R26"/>
    <mergeCell ref="L23:O23"/>
    <mergeCell ref="E22:I22"/>
    <mergeCell ref="E26:I26"/>
    <mergeCell ref="L25:O25"/>
    <mergeCell ref="L26:O26"/>
    <mergeCell ref="A7:B7"/>
    <mergeCell ref="T7:V7"/>
    <mergeCell ref="N10:U10"/>
    <mergeCell ref="A9:H9"/>
    <mergeCell ref="A10:H10"/>
    <mergeCell ref="C31:D31"/>
    <mergeCell ref="E31:I31"/>
    <mergeCell ref="C32:D32"/>
    <mergeCell ref="E32:I32"/>
    <mergeCell ref="E15:I15"/>
    <mergeCell ref="L15:O15"/>
    <mergeCell ref="E16:I16"/>
    <mergeCell ref="Q22:S22"/>
    <mergeCell ref="V31:V32"/>
    <mergeCell ref="R12:S12"/>
    <mergeCell ref="V12:W12"/>
    <mergeCell ref="C22:D22"/>
    <mergeCell ref="C15:D15"/>
    <mergeCell ref="C16:D16"/>
    <mergeCell ref="C17:D17"/>
    <mergeCell ref="C18:D18"/>
    <mergeCell ref="C19:D19"/>
    <mergeCell ref="C20:D20"/>
    <mergeCell ref="C14:D14"/>
    <mergeCell ref="A52:F52"/>
    <mergeCell ref="A53:F53"/>
    <mergeCell ref="A54:F54"/>
    <mergeCell ref="A39:F39"/>
    <mergeCell ref="A40:F40"/>
    <mergeCell ref="A41:F41"/>
    <mergeCell ref="A42:F42"/>
    <mergeCell ref="A43:F43"/>
    <mergeCell ref="A44:F44"/>
    <mergeCell ref="A45:F45"/>
    <mergeCell ref="A47:F47"/>
    <mergeCell ref="A48:F48"/>
    <mergeCell ref="A50:F50"/>
    <mergeCell ref="A49:F49"/>
    <mergeCell ref="A60:W60"/>
    <mergeCell ref="C7:G7"/>
    <mergeCell ref="G39:H39"/>
    <mergeCell ref="G40:H40"/>
    <mergeCell ref="G41:H41"/>
    <mergeCell ref="G42:H42"/>
    <mergeCell ref="G43:H43"/>
    <mergeCell ref="G44:H44"/>
    <mergeCell ref="G45:H45"/>
    <mergeCell ref="G49:H49"/>
    <mergeCell ref="G50:H50"/>
    <mergeCell ref="G51:H51"/>
    <mergeCell ref="G52:H52"/>
    <mergeCell ref="G53:H53"/>
    <mergeCell ref="G54:H54"/>
    <mergeCell ref="G48:H48"/>
    <mergeCell ref="C23:D23"/>
    <mergeCell ref="E23:I23"/>
    <mergeCell ref="C24:D24"/>
    <mergeCell ref="E24:I24"/>
    <mergeCell ref="C25:D25"/>
    <mergeCell ref="E25:I25"/>
    <mergeCell ref="C26:D26"/>
    <mergeCell ref="A51:F51"/>
  </mergeCells>
  <printOptions horizontalCentered="1"/>
  <pageMargins left="0.23622047244094491" right="0.15748031496062992" top="0.59055118110236227" bottom="0.35433070866141736" header="0.31496062992125984" footer="0.31496062992125984"/>
  <pageSetup paperSize="9" fitToWidth="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1DE18B0-1EC8-49A5-974C-AA89FD07CC53}">
          <x14:formula1>
            <xm:f>Teamnummer!$A$1:$A$10</xm:f>
          </x14:formula1>
          <xm:sqref>W10 J10</xm:sqref>
        </x14:dataValidation>
        <x14:dataValidation type="list" allowBlank="1" showInputMessage="1" showErrorMessage="1" xr:uid="{741E6842-326E-425A-B083-5C5B4DD9C2ED}">
          <x14:formula1>
            <xm:f>Vereinsnummer!$A$2:$A$95</xm:f>
          </x14:formula1>
          <xm:sqref>V9:W9 I9:J9</xm:sqref>
        </x14:dataValidation>
        <x14:dataValidation type="list" allowBlank="1" showInputMessage="1" showErrorMessage="1" xr:uid="{A5F13A7F-BA52-4F11-BBF8-B20CD8F1BEFD}">
          <x14:formula1>
            <xm:f>Teamnummer!$D$1:$D$21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00"/>
  <sheetViews>
    <sheetView workbookViewId="0">
      <selection activeCell="B29" sqref="B29"/>
    </sheetView>
  </sheetViews>
  <sheetFormatPr baseColWidth="10" defaultColWidth="11" defaultRowHeight="12"/>
  <cols>
    <col min="1" max="1" width="11" style="63"/>
    <col min="2" max="2" width="17.75" style="63" bestFit="1" customWidth="1"/>
    <col min="3" max="16384" width="11" style="63"/>
  </cols>
  <sheetData>
    <row r="1" spans="1:2">
      <c r="A1" s="61" t="s">
        <v>21</v>
      </c>
      <c r="B1" s="62" t="s">
        <v>22</v>
      </c>
    </row>
    <row r="2" spans="1:2">
      <c r="A2" s="64">
        <v>1</v>
      </c>
      <c r="B2" s="65" t="s">
        <v>23</v>
      </c>
    </row>
    <row r="3" spans="1:2">
      <c r="A3" s="64">
        <v>2</v>
      </c>
      <c r="B3" s="65" t="s">
        <v>24</v>
      </c>
    </row>
    <row r="4" spans="1:2">
      <c r="A4" s="64">
        <v>3</v>
      </c>
      <c r="B4" s="65" t="s">
        <v>25</v>
      </c>
    </row>
    <row r="5" spans="1:2">
      <c r="A5" s="64">
        <v>4</v>
      </c>
      <c r="B5" s="65" t="s">
        <v>26</v>
      </c>
    </row>
    <row r="6" spans="1:2">
      <c r="A6" s="64">
        <v>5</v>
      </c>
      <c r="B6" s="65" t="s">
        <v>27</v>
      </c>
    </row>
    <row r="7" spans="1:2">
      <c r="A7" s="64">
        <v>6</v>
      </c>
      <c r="B7" s="65" t="s">
        <v>33</v>
      </c>
    </row>
    <row r="8" spans="1:2">
      <c r="A8" s="64">
        <v>7</v>
      </c>
      <c r="B8" s="65" t="s">
        <v>34</v>
      </c>
    </row>
    <row r="9" spans="1:2">
      <c r="A9" s="64">
        <v>8</v>
      </c>
      <c r="B9" s="65" t="s">
        <v>35</v>
      </c>
    </row>
    <row r="10" spans="1:2">
      <c r="A10" s="64">
        <v>9</v>
      </c>
      <c r="B10" s="65" t="s">
        <v>36</v>
      </c>
    </row>
    <row r="11" spans="1:2">
      <c r="A11" s="64">
        <v>10</v>
      </c>
      <c r="B11" s="65" t="s">
        <v>37</v>
      </c>
    </row>
    <row r="12" spans="1:2">
      <c r="A12" s="64">
        <v>11</v>
      </c>
      <c r="B12" s="65" t="s">
        <v>38</v>
      </c>
    </row>
    <row r="13" spans="1:2">
      <c r="A13" s="64">
        <v>12</v>
      </c>
      <c r="B13" s="65" t="s">
        <v>39</v>
      </c>
    </row>
    <row r="14" spans="1:2">
      <c r="A14" s="64">
        <v>13</v>
      </c>
      <c r="B14" s="65" t="s">
        <v>40</v>
      </c>
    </row>
    <row r="15" spans="1:2">
      <c r="A15" s="64">
        <v>14</v>
      </c>
      <c r="B15" s="65" t="s">
        <v>41</v>
      </c>
    </row>
    <row r="16" spans="1:2">
      <c r="A16" s="64">
        <v>15</v>
      </c>
      <c r="B16" s="65" t="s">
        <v>42</v>
      </c>
    </row>
    <row r="17" spans="1:2">
      <c r="A17" s="66"/>
      <c r="B17" s="66"/>
    </row>
    <row r="18" spans="1:2">
      <c r="A18" s="66"/>
      <c r="B18" s="66"/>
    </row>
    <row r="19" spans="1:2">
      <c r="A19" s="66"/>
      <c r="B19" s="66"/>
    </row>
    <row r="20" spans="1:2">
      <c r="A20" s="66"/>
      <c r="B20" s="66"/>
    </row>
    <row r="21" spans="1:2">
      <c r="A21" s="66"/>
      <c r="B21" s="66"/>
    </row>
    <row r="22" spans="1:2">
      <c r="A22" s="66"/>
      <c r="B22" s="66"/>
    </row>
    <row r="23" spans="1:2">
      <c r="A23" s="66"/>
      <c r="B23" s="66"/>
    </row>
    <row r="24" spans="1:2">
      <c r="A24" s="66"/>
      <c r="B24" s="66"/>
    </row>
    <row r="25" spans="1:2">
      <c r="A25" s="66"/>
      <c r="B25" s="66"/>
    </row>
    <row r="26" spans="1:2">
      <c r="A26" s="66"/>
      <c r="B26" s="66"/>
    </row>
    <row r="27" spans="1:2">
      <c r="A27" s="66"/>
      <c r="B27" s="66"/>
    </row>
    <row r="28" spans="1:2">
      <c r="A28" s="66"/>
      <c r="B28" s="66"/>
    </row>
    <row r="29" spans="1:2">
      <c r="A29" s="66"/>
      <c r="B29" s="66"/>
    </row>
    <row r="30" spans="1:2">
      <c r="A30" s="66"/>
      <c r="B30" s="66"/>
    </row>
    <row r="31" spans="1:2">
      <c r="A31" s="66"/>
      <c r="B31" s="66"/>
    </row>
    <row r="32" spans="1:2">
      <c r="A32" s="66"/>
      <c r="B32" s="66"/>
    </row>
    <row r="33" spans="1:2">
      <c r="A33" s="66"/>
      <c r="B33" s="66"/>
    </row>
    <row r="34" spans="1:2">
      <c r="A34" s="66"/>
      <c r="B34" s="66"/>
    </row>
    <row r="35" spans="1:2">
      <c r="A35" s="66"/>
      <c r="B35" s="66"/>
    </row>
    <row r="36" spans="1:2">
      <c r="A36" s="66"/>
      <c r="B36" s="66"/>
    </row>
    <row r="37" spans="1:2">
      <c r="A37" s="66"/>
      <c r="B37" s="66"/>
    </row>
    <row r="38" spans="1:2">
      <c r="A38" s="66"/>
      <c r="B38" s="66"/>
    </row>
    <row r="39" spans="1:2">
      <c r="A39" s="66"/>
      <c r="B39" s="66"/>
    </row>
    <row r="40" spans="1:2">
      <c r="A40" s="66"/>
      <c r="B40" s="66"/>
    </row>
    <row r="41" spans="1:2">
      <c r="A41" s="66"/>
      <c r="B41" s="66"/>
    </row>
    <row r="42" spans="1:2">
      <c r="A42" s="66"/>
      <c r="B42" s="66"/>
    </row>
    <row r="43" spans="1:2">
      <c r="A43" s="66"/>
      <c r="B43" s="66"/>
    </row>
    <row r="44" spans="1:2">
      <c r="A44" s="66"/>
      <c r="B44" s="66"/>
    </row>
    <row r="45" spans="1:2">
      <c r="A45" s="66"/>
      <c r="B45" s="66"/>
    </row>
    <row r="46" spans="1:2">
      <c r="A46" s="66"/>
      <c r="B46" s="66"/>
    </row>
    <row r="47" spans="1:2">
      <c r="A47" s="66"/>
      <c r="B47" s="66"/>
    </row>
    <row r="48" spans="1:2">
      <c r="A48" s="66"/>
      <c r="B48" s="66"/>
    </row>
    <row r="49" spans="1:2">
      <c r="A49" s="66"/>
      <c r="B49" s="66"/>
    </row>
    <row r="50" spans="1:2">
      <c r="A50" s="66"/>
      <c r="B50" s="66"/>
    </row>
    <row r="51" spans="1:2">
      <c r="A51" s="66"/>
      <c r="B51" s="66"/>
    </row>
    <row r="52" spans="1:2">
      <c r="A52" s="66"/>
      <c r="B52" s="66"/>
    </row>
    <row r="53" spans="1:2">
      <c r="A53" s="66"/>
      <c r="B53" s="66"/>
    </row>
    <row r="54" spans="1:2">
      <c r="A54" s="66"/>
      <c r="B54" s="66"/>
    </row>
    <row r="55" spans="1:2">
      <c r="A55" s="66"/>
      <c r="B55" s="66"/>
    </row>
    <row r="56" spans="1:2">
      <c r="A56" s="66"/>
      <c r="B56" s="66"/>
    </row>
    <row r="57" spans="1:2">
      <c r="A57" s="66"/>
      <c r="B57" s="66"/>
    </row>
    <row r="58" spans="1:2">
      <c r="A58" s="66"/>
      <c r="B58" s="66"/>
    </row>
    <row r="59" spans="1:2">
      <c r="A59" s="66"/>
      <c r="B59" s="66"/>
    </row>
    <row r="60" spans="1:2">
      <c r="A60" s="66"/>
      <c r="B60" s="66"/>
    </row>
    <row r="61" spans="1:2">
      <c r="A61" s="66"/>
      <c r="B61" s="66"/>
    </row>
    <row r="62" spans="1:2">
      <c r="A62" s="66"/>
      <c r="B62" s="66"/>
    </row>
    <row r="63" spans="1:2">
      <c r="A63" s="66"/>
      <c r="B63" s="66"/>
    </row>
    <row r="64" spans="1:2">
      <c r="A64" s="66"/>
      <c r="B64" s="66"/>
    </row>
    <row r="65" spans="1:2">
      <c r="A65" s="66"/>
      <c r="B65" s="66"/>
    </row>
    <row r="66" spans="1:2">
      <c r="A66" s="66"/>
      <c r="B66" s="66"/>
    </row>
    <row r="67" spans="1:2">
      <c r="A67" s="66"/>
      <c r="B67" s="66"/>
    </row>
    <row r="68" spans="1:2">
      <c r="A68" s="66"/>
      <c r="B68" s="66"/>
    </row>
    <row r="69" spans="1:2">
      <c r="A69" s="66"/>
      <c r="B69" s="66"/>
    </row>
    <row r="70" spans="1:2">
      <c r="A70" s="66"/>
      <c r="B70" s="66"/>
    </row>
    <row r="71" spans="1:2">
      <c r="A71" s="66"/>
      <c r="B71" s="66"/>
    </row>
    <row r="72" spans="1:2">
      <c r="A72" s="66"/>
      <c r="B72" s="66"/>
    </row>
    <row r="73" spans="1:2">
      <c r="A73" s="66"/>
      <c r="B73" s="66"/>
    </row>
    <row r="74" spans="1:2">
      <c r="A74" s="66"/>
      <c r="B74" s="66"/>
    </row>
    <row r="75" spans="1:2">
      <c r="A75" s="66"/>
      <c r="B75" s="66"/>
    </row>
    <row r="76" spans="1:2">
      <c r="A76" s="66"/>
      <c r="B76" s="66"/>
    </row>
    <row r="77" spans="1:2">
      <c r="A77" s="66"/>
      <c r="B77" s="66"/>
    </row>
    <row r="78" spans="1:2">
      <c r="A78" s="66"/>
      <c r="B78" s="66"/>
    </row>
    <row r="79" spans="1:2">
      <c r="A79" s="66"/>
      <c r="B79" s="66"/>
    </row>
    <row r="80" spans="1:2">
      <c r="A80" s="66"/>
      <c r="B80" s="66"/>
    </row>
    <row r="81" spans="1:2">
      <c r="A81" s="66"/>
      <c r="B81" s="66"/>
    </row>
    <row r="82" spans="1:2">
      <c r="A82" s="66"/>
      <c r="B82" s="66"/>
    </row>
    <row r="83" spans="1:2">
      <c r="A83" s="66"/>
      <c r="B83" s="66"/>
    </row>
    <row r="84" spans="1:2">
      <c r="A84" s="66"/>
      <c r="B84" s="66"/>
    </row>
    <row r="85" spans="1:2">
      <c r="A85" s="66"/>
      <c r="B85" s="66"/>
    </row>
    <row r="86" spans="1:2">
      <c r="A86" s="66"/>
      <c r="B86" s="66"/>
    </row>
    <row r="87" spans="1:2">
      <c r="A87" s="66"/>
      <c r="B87" s="66"/>
    </row>
    <row r="88" spans="1:2">
      <c r="A88" s="66"/>
      <c r="B88" s="66"/>
    </row>
    <row r="89" spans="1:2">
      <c r="A89" s="66"/>
      <c r="B89" s="66"/>
    </row>
    <row r="90" spans="1:2">
      <c r="A90" s="66"/>
      <c r="B90" s="66"/>
    </row>
    <row r="91" spans="1:2">
      <c r="A91" s="66"/>
      <c r="B91" s="66"/>
    </row>
    <row r="92" spans="1:2">
      <c r="A92" s="66"/>
      <c r="B92" s="66"/>
    </row>
    <row r="93" spans="1:2">
      <c r="A93" s="66"/>
      <c r="B93" s="66"/>
    </row>
    <row r="94" spans="1:2">
      <c r="A94" s="66"/>
      <c r="B94" s="66"/>
    </row>
    <row r="95" spans="1:2">
      <c r="A95" s="66"/>
      <c r="B95" s="66"/>
    </row>
    <row r="96" spans="1:2">
      <c r="A96" s="66"/>
      <c r="B96" s="66"/>
    </row>
    <row r="97" spans="1:2">
      <c r="A97" s="66"/>
      <c r="B97" s="66"/>
    </row>
    <row r="98" spans="1:2">
      <c r="A98" s="66"/>
      <c r="B98" s="66"/>
    </row>
    <row r="99" spans="1:2">
      <c r="A99" s="66"/>
      <c r="B99" s="66"/>
    </row>
    <row r="100" spans="1:2">
      <c r="A100" s="66"/>
      <c r="B100" s="66"/>
    </row>
  </sheetData>
  <sheetProtection algorithmName="SHA-512" hashValue="32LSwef+GU5I+bTos3JwPyZYU7U4pI/Ya/DAo4SAmDp3zuljUSM+lq4Hj6Q4r7l2+eRusfIE0Q4WLEFO0tqbWg==" saltValue="tmv31CWlf9c9pQj7rcUlLA==" spinCount="100000" sheet="1" select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B100"/>
  <sheetViews>
    <sheetView workbookViewId="0">
      <selection activeCell="B17" sqref="B17"/>
    </sheetView>
  </sheetViews>
  <sheetFormatPr baseColWidth="10" defaultColWidth="11" defaultRowHeight="12"/>
  <cols>
    <col min="1" max="1" width="11" style="63"/>
    <col min="2" max="2" width="18.25" style="63" customWidth="1"/>
    <col min="3" max="16384" width="11" style="63"/>
  </cols>
  <sheetData>
    <row r="1" spans="1:2">
      <c r="A1" s="61" t="s">
        <v>21</v>
      </c>
      <c r="B1" s="62" t="s">
        <v>22</v>
      </c>
    </row>
    <row r="2" spans="1:2">
      <c r="A2" s="67">
        <v>1</v>
      </c>
      <c r="B2" s="66" t="s">
        <v>28</v>
      </c>
    </row>
    <row r="3" spans="1:2">
      <c r="A3" s="67">
        <v>2</v>
      </c>
      <c r="B3" s="66" t="s">
        <v>29</v>
      </c>
    </row>
    <row r="4" spans="1:2">
      <c r="A4" s="67">
        <v>3</v>
      </c>
      <c r="B4" s="66" t="s">
        <v>30</v>
      </c>
    </row>
    <row r="5" spans="1:2">
      <c r="A5" s="67">
        <v>4</v>
      </c>
      <c r="B5" s="66" t="s">
        <v>31</v>
      </c>
    </row>
    <row r="6" spans="1:2">
      <c r="A6" s="67">
        <v>5</v>
      </c>
      <c r="B6" s="66" t="s">
        <v>32</v>
      </c>
    </row>
    <row r="7" spans="1:2">
      <c r="A7" s="67">
        <v>6</v>
      </c>
      <c r="B7" s="66" t="s">
        <v>43</v>
      </c>
    </row>
    <row r="8" spans="1:2">
      <c r="A8" s="67">
        <v>7</v>
      </c>
      <c r="B8" s="66" t="s">
        <v>44</v>
      </c>
    </row>
    <row r="9" spans="1:2">
      <c r="A9" s="67">
        <v>8</v>
      </c>
      <c r="B9" s="66" t="s">
        <v>45</v>
      </c>
    </row>
    <row r="10" spans="1:2">
      <c r="A10" s="67">
        <v>9</v>
      </c>
      <c r="B10" s="66" t="s">
        <v>46</v>
      </c>
    </row>
    <row r="11" spans="1:2">
      <c r="A11" s="67">
        <v>10</v>
      </c>
      <c r="B11" s="66" t="s">
        <v>47</v>
      </c>
    </row>
    <row r="12" spans="1:2">
      <c r="A12" s="67">
        <v>11</v>
      </c>
      <c r="B12" s="66" t="s">
        <v>48</v>
      </c>
    </row>
    <row r="13" spans="1:2">
      <c r="A13" s="67">
        <v>12</v>
      </c>
      <c r="B13" s="66" t="s">
        <v>49</v>
      </c>
    </row>
    <row r="14" spans="1:2">
      <c r="A14" s="67">
        <v>13</v>
      </c>
      <c r="B14" s="66" t="s">
        <v>50</v>
      </c>
    </row>
    <row r="15" spans="1:2">
      <c r="A15" s="67">
        <v>14</v>
      </c>
      <c r="B15" s="66" t="s">
        <v>51</v>
      </c>
    </row>
    <row r="16" spans="1:2">
      <c r="A16" s="67">
        <v>15</v>
      </c>
      <c r="B16" s="66" t="s">
        <v>52</v>
      </c>
    </row>
    <row r="17" spans="1:2">
      <c r="A17" s="66"/>
      <c r="B17" s="66"/>
    </row>
    <row r="18" spans="1:2">
      <c r="A18" s="66"/>
      <c r="B18" s="66"/>
    </row>
    <row r="19" spans="1:2">
      <c r="A19" s="66"/>
      <c r="B19" s="66"/>
    </row>
    <row r="20" spans="1:2">
      <c r="A20" s="66"/>
      <c r="B20" s="66"/>
    </row>
    <row r="21" spans="1:2">
      <c r="A21" s="66"/>
      <c r="B21" s="66"/>
    </row>
    <row r="22" spans="1:2">
      <c r="A22" s="66"/>
      <c r="B22" s="66"/>
    </row>
    <row r="23" spans="1:2">
      <c r="A23" s="66"/>
      <c r="B23" s="66"/>
    </row>
    <row r="24" spans="1:2">
      <c r="A24" s="66"/>
      <c r="B24" s="66"/>
    </row>
    <row r="25" spans="1:2">
      <c r="A25" s="66"/>
      <c r="B25" s="66"/>
    </row>
    <row r="26" spans="1:2">
      <c r="A26" s="66"/>
      <c r="B26" s="66"/>
    </row>
    <row r="27" spans="1:2">
      <c r="A27" s="66"/>
      <c r="B27" s="66"/>
    </row>
    <row r="28" spans="1:2">
      <c r="A28" s="66"/>
      <c r="B28" s="66"/>
    </row>
    <row r="29" spans="1:2">
      <c r="A29" s="66"/>
      <c r="B29" s="66"/>
    </row>
    <row r="30" spans="1:2">
      <c r="A30" s="66"/>
      <c r="B30" s="66"/>
    </row>
    <row r="31" spans="1:2">
      <c r="A31" s="66"/>
      <c r="B31" s="66"/>
    </row>
    <row r="32" spans="1:2">
      <c r="A32" s="66"/>
      <c r="B32" s="66"/>
    </row>
    <row r="33" spans="1:2">
      <c r="A33" s="66"/>
      <c r="B33" s="66"/>
    </row>
    <row r="34" spans="1:2">
      <c r="A34" s="66"/>
      <c r="B34" s="66"/>
    </row>
    <row r="35" spans="1:2">
      <c r="A35" s="66"/>
      <c r="B35" s="66"/>
    </row>
    <row r="36" spans="1:2">
      <c r="A36" s="66"/>
      <c r="B36" s="66"/>
    </row>
    <row r="37" spans="1:2">
      <c r="A37" s="66"/>
      <c r="B37" s="66"/>
    </row>
    <row r="38" spans="1:2">
      <c r="A38" s="66"/>
      <c r="B38" s="66"/>
    </row>
    <row r="39" spans="1:2">
      <c r="A39" s="66"/>
      <c r="B39" s="66"/>
    </row>
    <row r="40" spans="1:2">
      <c r="A40" s="66"/>
      <c r="B40" s="66"/>
    </row>
    <row r="41" spans="1:2">
      <c r="A41" s="66"/>
      <c r="B41" s="66"/>
    </row>
    <row r="42" spans="1:2">
      <c r="A42" s="66"/>
      <c r="B42" s="66"/>
    </row>
    <row r="43" spans="1:2">
      <c r="A43" s="66"/>
      <c r="B43" s="66"/>
    </row>
    <row r="44" spans="1:2">
      <c r="A44" s="66"/>
      <c r="B44" s="66"/>
    </row>
    <row r="45" spans="1:2">
      <c r="A45" s="66"/>
      <c r="B45" s="66"/>
    </row>
    <row r="46" spans="1:2">
      <c r="A46" s="66"/>
      <c r="B46" s="66"/>
    </row>
    <row r="47" spans="1:2">
      <c r="A47" s="66"/>
      <c r="B47" s="66"/>
    </row>
    <row r="48" spans="1:2">
      <c r="A48" s="66"/>
      <c r="B48" s="66"/>
    </row>
    <row r="49" spans="1:2">
      <c r="A49" s="66"/>
      <c r="B49" s="66"/>
    </row>
    <row r="50" spans="1:2">
      <c r="A50" s="66"/>
      <c r="B50" s="66"/>
    </row>
    <row r="51" spans="1:2">
      <c r="A51" s="66"/>
      <c r="B51" s="66"/>
    </row>
    <row r="52" spans="1:2">
      <c r="A52" s="66"/>
      <c r="B52" s="66"/>
    </row>
    <row r="53" spans="1:2">
      <c r="A53" s="66"/>
      <c r="B53" s="66"/>
    </row>
    <row r="54" spans="1:2">
      <c r="A54" s="66"/>
      <c r="B54" s="66"/>
    </row>
    <row r="55" spans="1:2">
      <c r="A55" s="66"/>
      <c r="B55" s="66"/>
    </row>
    <row r="56" spans="1:2">
      <c r="A56" s="66"/>
      <c r="B56" s="66"/>
    </row>
    <row r="57" spans="1:2">
      <c r="A57" s="66"/>
      <c r="B57" s="66"/>
    </row>
    <row r="58" spans="1:2">
      <c r="A58" s="66"/>
      <c r="B58" s="66"/>
    </row>
    <row r="59" spans="1:2">
      <c r="A59" s="66"/>
      <c r="B59" s="66"/>
    </row>
    <row r="60" spans="1:2">
      <c r="A60" s="66"/>
      <c r="B60" s="66"/>
    </row>
    <row r="61" spans="1:2">
      <c r="A61" s="66"/>
      <c r="B61" s="66"/>
    </row>
    <row r="62" spans="1:2">
      <c r="A62" s="66"/>
      <c r="B62" s="66"/>
    </row>
    <row r="63" spans="1:2">
      <c r="A63" s="66"/>
      <c r="B63" s="66"/>
    </row>
    <row r="64" spans="1:2">
      <c r="A64" s="66"/>
      <c r="B64" s="66"/>
    </row>
    <row r="65" spans="1:2">
      <c r="A65" s="66"/>
      <c r="B65" s="66"/>
    </row>
    <row r="66" spans="1:2">
      <c r="A66" s="66"/>
      <c r="B66" s="66"/>
    </row>
    <row r="67" spans="1:2">
      <c r="A67" s="66"/>
      <c r="B67" s="66"/>
    </row>
    <row r="68" spans="1:2">
      <c r="A68" s="66"/>
      <c r="B68" s="66"/>
    </row>
    <row r="69" spans="1:2">
      <c r="A69" s="66"/>
      <c r="B69" s="66"/>
    </row>
    <row r="70" spans="1:2">
      <c r="A70" s="66"/>
      <c r="B70" s="66"/>
    </row>
    <row r="71" spans="1:2">
      <c r="A71" s="66"/>
      <c r="B71" s="66"/>
    </row>
    <row r="72" spans="1:2">
      <c r="A72" s="66"/>
      <c r="B72" s="66"/>
    </row>
    <row r="73" spans="1:2">
      <c r="A73" s="66"/>
      <c r="B73" s="66"/>
    </row>
    <row r="74" spans="1:2">
      <c r="A74" s="66"/>
      <c r="B74" s="66"/>
    </row>
    <row r="75" spans="1:2">
      <c r="A75" s="66"/>
      <c r="B75" s="66"/>
    </row>
    <row r="76" spans="1:2">
      <c r="A76" s="66"/>
      <c r="B76" s="66"/>
    </row>
    <row r="77" spans="1:2">
      <c r="A77" s="66"/>
      <c r="B77" s="66"/>
    </row>
    <row r="78" spans="1:2">
      <c r="A78" s="66"/>
      <c r="B78" s="66"/>
    </row>
    <row r="79" spans="1:2">
      <c r="A79" s="66"/>
      <c r="B79" s="66"/>
    </row>
    <row r="80" spans="1:2">
      <c r="A80" s="66"/>
      <c r="B80" s="66"/>
    </row>
    <row r="81" spans="1:2">
      <c r="A81" s="66"/>
      <c r="B81" s="66"/>
    </row>
    <row r="82" spans="1:2">
      <c r="A82" s="66"/>
      <c r="B82" s="66"/>
    </row>
    <row r="83" spans="1:2">
      <c r="A83" s="66"/>
      <c r="B83" s="66"/>
    </row>
    <row r="84" spans="1:2">
      <c r="A84" s="66"/>
      <c r="B84" s="66"/>
    </row>
    <row r="85" spans="1:2">
      <c r="A85" s="66"/>
      <c r="B85" s="66"/>
    </row>
    <row r="86" spans="1:2">
      <c r="A86" s="66"/>
      <c r="B86" s="66"/>
    </row>
    <row r="87" spans="1:2">
      <c r="A87" s="66"/>
      <c r="B87" s="66"/>
    </row>
    <row r="88" spans="1:2">
      <c r="A88" s="66"/>
      <c r="B88" s="66"/>
    </row>
    <row r="89" spans="1:2">
      <c r="A89" s="66"/>
      <c r="B89" s="66"/>
    </row>
    <row r="90" spans="1:2">
      <c r="A90" s="66"/>
      <c r="B90" s="66"/>
    </row>
    <row r="91" spans="1:2">
      <c r="A91" s="66"/>
      <c r="B91" s="66"/>
    </row>
    <row r="92" spans="1:2">
      <c r="A92" s="66"/>
      <c r="B92" s="66"/>
    </row>
    <row r="93" spans="1:2">
      <c r="A93" s="66"/>
      <c r="B93" s="66"/>
    </row>
    <row r="94" spans="1:2">
      <c r="A94" s="66"/>
      <c r="B94" s="66"/>
    </row>
    <row r="95" spans="1:2">
      <c r="A95" s="66"/>
      <c r="B95" s="66"/>
    </row>
    <row r="96" spans="1:2">
      <c r="A96" s="66"/>
      <c r="B96" s="66"/>
    </row>
    <row r="97" spans="1:2">
      <c r="A97" s="66"/>
      <c r="B97" s="66"/>
    </row>
    <row r="98" spans="1:2">
      <c r="A98" s="66"/>
      <c r="B98" s="66"/>
    </row>
    <row r="99" spans="1:2">
      <c r="A99" s="66"/>
      <c r="B99" s="66"/>
    </row>
    <row r="100" spans="1:2">
      <c r="A100" s="66"/>
      <c r="B100" s="66"/>
    </row>
  </sheetData>
  <sheetProtection algorithmName="SHA-512" hashValue="0jUlRIWOrUkpwEw7P+TV+0PQJ5JXpVHxR3pvGjkf7rr8P/hLeI21mz07EVHhMuswoNj0Whzasxik2WNZenjQYw==" saltValue="sbLdfMx7gyKRwrsKCNOIwQ==" spinCount="100000" sheet="1" select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5"/>
  <sheetViews>
    <sheetView workbookViewId="0"/>
  </sheetViews>
  <sheetFormatPr baseColWidth="10" defaultRowHeight="14.25"/>
  <cols>
    <col min="2" max="2" width="31" bestFit="1" customWidth="1"/>
  </cols>
  <sheetData>
    <row r="1" spans="1:2">
      <c r="A1" s="32" t="s">
        <v>55</v>
      </c>
      <c r="B1" s="33" t="s">
        <v>56</v>
      </c>
    </row>
    <row r="2" spans="1:2">
      <c r="A2" s="32"/>
      <c r="B2" s="33"/>
    </row>
    <row r="3" spans="1:2">
      <c r="A3" s="77">
        <v>101</v>
      </c>
      <c r="B3" s="77" t="s">
        <v>89</v>
      </c>
    </row>
    <row r="4" spans="1:2">
      <c r="A4" s="77">
        <v>102</v>
      </c>
      <c r="B4" s="77" t="s">
        <v>169</v>
      </c>
    </row>
    <row r="5" spans="1:2">
      <c r="A5" s="77">
        <v>103</v>
      </c>
      <c r="B5" s="77" t="s">
        <v>90</v>
      </c>
    </row>
    <row r="6" spans="1:2">
      <c r="A6" s="77">
        <v>104</v>
      </c>
      <c r="B6" s="77" t="s">
        <v>91</v>
      </c>
    </row>
    <row r="7" spans="1:2">
      <c r="A7" s="77">
        <v>105</v>
      </c>
      <c r="B7" s="77" t="s">
        <v>92</v>
      </c>
    </row>
    <row r="8" spans="1:2">
      <c r="A8" s="77">
        <v>106</v>
      </c>
      <c r="B8" s="77" t="s">
        <v>93</v>
      </c>
    </row>
    <row r="9" spans="1:2">
      <c r="A9" s="77">
        <v>107</v>
      </c>
      <c r="B9" s="77" t="s">
        <v>170</v>
      </c>
    </row>
    <row r="10" spans="1:2">
      <c r="A10" s="77">
        <v>108</v>
      </c>
      <c r="B10" s="77" t="s">
        <v>94</v>
      </c>
    </row>
    <row r="11" spans="1:2">
      <c r="A11" s="77">
        <v>109</v>
      </c>
      <c r="B11" s="77" t="s">
        <v>95</v>
      </c>
    </row>
    <row r="12" spans="1:2">
      <c r="A12" s="77">
        <v>110</v>
      </c>
      <c r="B12" s="77" t="s">
        <v>96</v>
      </c>
    </row>
    <row r="13" spans="1:2">
      <c r="A13" s="77">
        <v>111</v>
      </c>
      <c r="B13" s="77" t="s">
        <v>171</v>
      </c>
    </row>
    <row r="14" spans="1:2">
      <c r="A14" s="77">
        <v>112</v>
      </c>
      <c r="B14" s="77" t="s">
        <v>97</v>
      </c>
    </row>
    <row r="15" spans="1:2">
      <c r="A15" s="77">
        <v>113</v>
      </c>
      <c r="B15" s="77" t="s">
        <v>98</v>
      </c>
    </row>
    <row r="16" spans="1:2">
      <c r="A16" s="77">
        <v>114</v>
      </c>
      <c r="B16" s="77" t="s">
        <v>99</v>
      </c>
    </row>
    <row r="17" spans="1:2">
      <c r="A17" s="77">
        <v>115</v>
      </c>
      <c r="B17" s="77" t="s">
        <v>100</v>
      </c>
    </row>
    <row r="18" spans="1:2">
      <c r="A18" s="77">
        <v>116</v>
      </c>
      <c r="B18" s="77" t="s">
        <v>101</v>
      </c>
    </row>
    <row r="19" spans="1:2">
      <c r="A19" s="77">
        <v>117</v>
      </c>
      <c r="B19" s="77" t="s">
        <v>102</v>
      </c>
    </row>
    <row r="20" spans="1:2">
      <c r="A20" s="77">
        <v>118</v>
      </c>
      <c r="B20" s="77" t="s">
        <v>172</v>
      </c>
    </row>
    <row r="21" spans="1:2">
      <c r="A21" s="77">
        <v>120</v>
      </c>
      <c r="B21" s="77" t="s">
        <v>111</v>
      </c>
    </row>
    <row r="22" spans="1:2">
      <c r="A22" s="77">
        <v>121</v>
      </c>
      <c r="B22" s="77" t="s">
        <v>110</v>
      </c>
    </row>
    <row r="23" spans="1:2">
      <c r="A23" s="77">
        <v>122</v>
      </c>
      <c r="B23" s="77" t="s">
        <v>109</v>
      </c>
    </row>
    <row r="24" spans="1:2">
      <c r="A24" s="77">
        <v>123</v>
      </c>
      <c r="B24" s="77" t="s">
        <v>112</v>
      </c>
    </row>
    <row r="25" spans="1:2">
      <c r="A25" s="77">
        <v>124</v>
      </c>
      <c r="B25" s="77" t="s">
        <v>146</v>
      </c>
    </row>
    <row r="26" spans="1:2">
      <c r="A26" s="77">
        <v>125</v>
      </c>
      <c r="B26" s="77" t="s">
        <v>147</v>
      </c>
    </row>
    <row r="27" spans="1:2">
      <c r="A27" s="77">
        <v>126</v>
      </c>
      <c r="B27" s="77" t="s">
        <v>148</v>
      </c>
    </row>
    <row r="28" spans="1:2">
      <c r="A28" s="77">
        <v>128</v>
      </c>
      <c r="B28" s="77" t="s">
        <v>149</v>
      </c>
    </row>
    <row r="29" spans="1:2">
      <c r="A29" s="77">
        <v>129</v>
      </c>
      <c r="B29" s="77" t="s">
        <v>150</v>
      </c>
    </row>
    <row r="30" spans="1:2">
      <c r="A30" s="77">
        <v>130</v>
      </c>
      <c r="B30" s="77" t="s">
        <v>151</v>
      </c>
    </row>
    <row r="31" spans="1:2">
      <c r="A31" s="77">
        <v>131</v>
      </c>
      <c r="B31" s="77" t="s">
        <v>152</v>
      </c>
    </row>
    <row r="32" spans="1:2">
      <c r="A32" s="77">
        <v>132</v>
      </c>
      <c r="B32" s="77" t="s">
        <v>153</v>
      </c>
    </row>
    <row r="33" spans="1:2">
      <c r="A33" s="77">
        <v>133</v>
      </c>
      <c r="B33" s="77" t="s">
        <v>154</v>
      </c>
    </row>
    <row r="34" spans="1:2">
      <c r="A34" s="77">
        <v>134</v>
      </c>
      <c r="B34" s="77" t="s">
        <v>155</v>
      </c>
    </row>
    <row r="35" spans="1:2">
      <c r="A35" s="77">
        <v>135</v>
      </c>
      <c r="B35" s="77" t="s">
        <v>156</v>
      </c>
    </row>
    <row r="36" spans="1:2">
      <c r="A36" s="77">
        <v>136</v>
      </c>
      <c r="B36" s="77" t="s">
        <v>157</v>
      </c>
    </row>
    <row r="37" spans="1:2">
      <c r="A37" s="77">
        <v>137</v>
      </c>
      <c r="B37" s="77" t="s">
        <v>53</v>
      </c>
    </row>
    <row r="38" spans="1:2">
      <c r="A38" s="77">
        <v>138</v>
      </c>
      <c r="B38" s="77" t="s">
        <v>158</v>
      </c>
    </row>
    <row r="39" spans="1:2">
      <c r="A39" s="77">
        <v>139</v>
      </c>
      <c r="B39" s="77" t="s">
        <v>159</v>
      </c>
    </row>
    <row r="40" spans="1:2">
      <c r="A40" s="77">
        <v>140</v>
      </c>
      <c r="B40" s="77" t="s">
        <v>54</v>
      </c>
    </row>
    <row r="41" spans="1:2">
      <c r="A41" s="77">
        <v>142</v>
      </c>
      <c r="B41" s="77" t="s">
        <v>160</v>
      </c>
    </row>
    <row r="42" spans="1:2">
      <c r="A42" s="77">
        <v>143</v>
      </c>
      <c r="B42" s="77" t="s">
        <v>145</v>
      </c>
    </row>
    <row r="43" spans="1:2">
      <c r="A43" s="77">
        <v>144</v>
      </c>
      <c r="B43" s="77" t="s">
        <v>144</v>
      </c>
    </row>
    <row r="44" spans="1:2">
      <c r="A44" s="77">
        <v>146</v>
      </c>
      <c r="B44" s="77" t="s">
        <v>143</v>
      </c>
    </row>
    <row r="45" spans="1:2">
      <c r="A45" s="77">
        <v>147</v>
      </c>
      <c r="B45" s="77" t="s">
        <v>142</v>
      </c>
    </row>
    <row r="46" spans="1:2">
      <c r="A46" s="77">
        <v>148</v>
      </c>
      <c r="B46" s="77" t="s">
        <v>141</v>
      </c>
    </row>
    <row r="47" spans="1:2">
      <c r="A47" s="77">
        <v>149</v>
      </c>
      <c r="B47" s="77" t="s">
        <v>173</v>
      </c>
    </row>
    <row r="48" spans="1:2">
      <c r="A48" s="77">
        <v>150</v>
      </c>
      <c r="B48" s="77" t="s">
        <v>140</v>
      </c>
    </row>
    <row r="49" spans="1:2">
      <c r="A49" s="77">
        <v>151</v>
      </c>
      <c r="B49" s="77" t="s">
        <v>139</v>
      </c>
    </row>
    <row r="50" spans="1:2">
      <c r="A50" s="77">
        <v>152</v>
      </c>
      <c r="B50" s="77" t="s">
        <v>138</v>
      </c>
    </row>
    <row r="51" spans="1:2">
      <c r="A51" s="77">
        <v>153</v>
      </c>
      <c r="B51" s="77" t="s">
        <v>174</v>
      </c>
    </row>
    <row r="52" spans="1:2">
      <c r="A52" s="77">
        <v>154</v>
      </c>
      <c r="B52" s="77" t="s">
        <v>137</v>
      </c>
    </row>
    <row r="53" spans="1:2">
      <c r="A53" s="77">
        <v>156</v>
      </c>
      <c r="B53" s="77" t="s">
        <v>136</v>
      </c>
    </row>
    <row r="54" spans="1:2">
      <c r="A54" s="77">
        <v>157</v>
      </c>
      <c r="B54" s="77" t="s">
        <v>135</v>
      </c>
    </row>
    <row r="55" spans="1:2">
      <c r="A55" s="77">
        <v>158</v>
      </c>
      <c r="B55" s="77" t="s">
        <v>134</v>
      </c>
    </row>
    <row r="56" spans="1:2">
      <c r="A56" s="77">
        <v>159</v>
      </c>
      <c r="B56" s="77" t="s">
        <v>133</v>
      </c>
    </row>
    <row r="57" spans="1:2">
      <c r="A57" s="77">
        <v>160</v>
      </c>
      <c r="B57" s="77" t="s">
        <v>132</v>
      </c>
    </row>
    <row r="58" spans="1:2">
      <c r="A58" s="77">
        <v>161</v>
      </c>
      <c r="B58" s="77" t="s">
        <v>131</v>
      </c>
    </row>
    <row r="59" spans="1:2">
      <c r="A59" s="77">
        <v>162</v>
      </c>
      <c r="B59" s="77" t="s">
        <v>130</v>
      </c>
    </row>
    <row r="60" spans="1:2">
      <c r="A60" s="77">
        <v>163</v>
      </c>
      <c r="B60" s="77" t="s">
        <v>129</v>
      </c>
    </row>
    <row r="61" spans="1:2">
      <c r="A61" s="77">
        <v>164</v>
      </c>
      <c r="B61" s="77" t="s">
        <v>128</v>
      </c>
    </row>
    <row r="62" spans="1:2">
      <c r="A62" s="77">
        <v>165</v>
      </c>
      <c r="B62" s="77" t="s">
        <v>127</v>
      </c>
    </row>
    <row r="63" spans="1:2">
      <c r="A63" s="77">
        <v>166</v>
      </c>
      <c r="B63" s="77" t="s">
        <v>126</v>
      </c>
    </row>
    <row r="64" spans="1:2">
      <c r="A64" s="77">
        <v>167</v>
      </c>
      <c r="B64" s="77" t="s">
        <v>125</v>
      </c>
    </row>
    <row r="65" spans="1:2">
      <c r="A65" s="77">
        <v>168</v>
      </c>
      <c r="B65" s="77" t="s">
        <v>124</v>
      </c>
    </row>
    <row r="66" spans="1:2">
      <c r="A66" s="77">
        <v>169</v>
      </c>
      <c r="B66" s="77" t="s">
        <v>123</v>
      </c>
    </row>
    <row r="67" spans="1:2">
      <c r="A67" s="77">
        <v>170</v>
      </c>
      <c r="B67" s="77" t="s">
        <v>175</v>
      </c>
    </row>
    <row r="68" spans="1:2">
      <c r="A68" s="77">
        <v>171</v>
      </c>
      <c r="B68" s="77" t="s">
        <v>122</v>
      </c>
    </row>
    <row r="69" spans="1:2">
      <c r="A69" s="77">
        <v>172</v>
      </c>
      <c r="B69" s="77" t="s">
        <v>121</v>
      </c>
    </row>
    <row r="70" spans="1:2">
      <c r="A70" s="77">
        <v>173</v>
      </c>
      <c r="B70" s="77" t="s">
        <v>120</v>
      </c>
    </row>
    <row r="71" spans="1:2">
      <c r="A71" s="77">
        <v>174</v>
      </c>
      <c r="B71" s="77" t="s">
        <v>119</v>
      </c>
    </row>
    <row r="72" spans="1:2">
      <c r="A72" s="77">
        <v>175</v>
      </c>
      <c r="B72" s="77" t="s">
        <v>118</v>
      </c>
    </row>
    <row r="73" spans="1:2">
      <c r="A73" s="77">
        <v>176</v>
      </c>
      <c r="B73" s="77" t="s">
        <v>116</v>
      </c>
    </row>
    <row r="74" spans="1:2">
      <c r="A74" s="77">
        <v>177</v>
      </c>
      <c r="B74" s="77" t="s">
        <v>117</v>
      </c>
    </row>
    <row r="75" spans="1:2">
      <c r="A75" s="77">
        <v>181</v>
      </c>
      <c r="B75" s="77" t="s">
        <v>115</v>
      </c>
    </row>
    <row r="76" spans="1:2">
      <c r="A76" s="77">
        <v>182</v>
      </c>
      <c r="B76" s="77" t="s">
        <v>176</v>
      </c>
    </row>
    <row r="77" spans="1:2">
      <c r="A77" s="77">
        <v>183</v>
      </c>
      <c r="B77" s="77" t="s">
        <v>114</v>
      </c>
    </row>
    <row r="78" spans="1:2">
      <c r="A78" s="77">
        <v>184</v>
      </c>
      <c r="B78" s="77" t="s">
        <v>113</v>
      </c>
    </row>
    <row r="79" spans="1:2">
      <c r="A79" s="77">
        <v>185</v>
      </c>
      <c r="B79" s="77" t="s">
        <v>108</v>
      </c>
    </row>
    <row r="80" spans="1:2">
      <c r="A80" s="77">
        <v>186</v>
      </c>
      <c r="B80" s="77" t="s">
        <v>107</v>
      </c>
    </row>
    <row r="81" spans="1:2">
      <c r="A81" s="77">
        <v>187</v>
      </c>
      <c r="B81" s="77" t="s">
        <v>105</v>
      </c>
    </row>
    <row r="82" spans="1:2">
      <c r="A82" s="77">
        <v>188</v>
      </c>
      <c r="B82" s="77" t="s">
        <v>104</v>
      </c>
    </row>
    <row r="83" spans="1:2">
      <c r="A83" s="77">
        <v>189</v>
      </c>
      <c r="B83" s="77" t="s">
        <v>103</v>
      </c>
    </row>
    <row r="84" spans="1:2">
      <c r="A84" s="77">
        <v>190</v>
      </c>
      <c r="B84" s="77" t="s">
        <v>106</v>
      </c>
    </row>
    <row r="85" spans="1:2">
      <c r="A85" s="77">
        <v>191</v>
      </c>
      <c r="B85" s="77" t="s">
        <v>177</v>
      </c>
    </row>
    <row r="86" spans="1:2">
      <c r="A86" s="77">
        <v>193</v>
      </c>
      <c r="B86" s="77" t="s">
        <v>178</v>
      </c>
    </row>
    <row r="87" spans="1:2">
      <c r="A87" s="77">
        <v>194</v>
      </c>
      <c r="B87" s="77" t="s">
        <v>179</v>
      </c>
    </row>
    <row r="88" spans="1:2">
      <c r="A88" s="77">
        <v>195</v>
      </c>
      <c r="B88" s="77" t="s">
        <v>180</v>
      </c>
    </row>
    <row r="89" spans="1:2">
      <c r="A89" s="77">
        <v>196</v>
      </c>
      <c r="B89" s="77" t="s">
        <v>181</v>
      </c>
    </row>
    <row r="90" spans="1:2">
      <c r="A90" s="77">
        <v>197</v>
      </c>
      <c r="B90" s="77" t="s">
        <v>182</v>
      </c>
    </row>
    <row r="91" spans="1:2">
      <c r="A91" s="77">
        <v>198</v>
      </c>
      <c r="B91" s="77" t="s">
        <v>183</v>
      </c>
    </row>
    <row r="92" spans="1:2">
      <c r="A92" s="77">
        <v>199</v>
      </c>
      <c r="B92" s="77" t="s">
        <v>184</v>
      </c>
    </row>
    <row r="93" spans="1:2">
      <c r="A93" s="77">
        <v>200</v>
      </c>
      <c r="B93" s="77" t="s">
        <v>185</v>
      </c>
    </row>
    <row r="94" spans="1:2">
      <c r="A94" s="77">
        <v>201</v>
      </c>
      <c r="B94" s="77" t="s">
        <v>186</v>
      </c>
    </row>
    <row r="95" spans="1:2">
      <c r="A95" s="77">
        <v>203</v>
      </c>
      <c r="B95" s="77" t="s">
        <v>187</v>
      </c>
    </row>
  </sheetData>
  <sheetProtection algorithmName="SHA-512" hashValue="v/geB2FaoHZ3T7yfhdo0IImlR0fW8kZrmXW/58LsYAlST+eAXeRj9HgOynVpu83V6v2yMV/rnEgy7XQ4khOeTw==" saltValue="fnqEVTUy4Pj1qWUpOR0Rjg==" spinCount="100000" sheet="1" selectLockedCells="1" selectUnlockedCell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7C7E-BE4F-4FDA-B256-AEB9796F0A97}">
  <dimension ref="A1:D20"/>
  <sheetViews>
    <sheetView workbookViewId="0"/>
  </sheetViews>
  <sheetFormatPr baseColWidth="10" defaultRowHeight="14.25"/>
  <cols>
    <col min="2" max="2" width="16.5" bestFit="1" customWidth="1"/>
  </cols>
  <sheetData>
    <row r="1" spans="1:4">
      <c r="A1" s="77" t="s">
        <v>64</v>
      </c>
      <c r="B1" s="77" t="s">
        <v>73</v>
      </c>
      <c r="C1" s="77"/>
      <c r="D1" s="77">
        <v>1</v>
      </c>
    </row>
    <row r="2" spans="1:4">
      <c r="A2" s="77" t="s">
        <v>65</v>
      </c>
      <c r="B2" s="77" t="s">
        <v>74</v>
      </c>
      <c r="C2" s="77"/>
      <c r="D2" s="77">
        <v>2</v>
      </c>
    </row>
    <row r="3" spans="1:4">
      <c r="A3" s="77" t="s">
        <v>66</v>
      </c>
      <c r="B3" s="77" t="s">
        <v>75</v>
      </c>
      <c r="C3" s="77"/>
      <c r="D3" s="77">
        <v>3</v>
      </c>
    </row>
    <row r="4" spans="1:4">
      <c r="A4" s="77" t="s">
        <v>67</v>
      </c>
      <c r="B4" s="77" t="s">
        <v>76</v>
      </c>
      <c r="C4" s="77"/>
      <c r="D4" s="77">
        <v>4</v>
      </c>
    </row>
    <row r="5" spans="1:4" ht="13.15" customHeight="1">
      <c r="A5" s="77" t="s">
        <v>68</v>
      </c>
      <c r="B5" s="77" t="s">
        <v>77</v>
      </c>
      <c r="C5" s="77"/>
      <c r="D5" s="77">
        <v>5</v>
      </c>
    </row>
    <row r="6" spans="1:4">
      <c r="A6" s="77" t="s">
        <v>69</v>
      </c>
      <c r="B6" s="77" t="s">
        <v>78</v>
      </c>
      <c r="C6" s="77"/>
      <c r="D6" s="77">
        <v>6</v>
      </c>
    </row>
    <row r="7" spans="1:4">
      <c r="A7" s="77" t="s">
        <v>70</v>
      </c>
      <c r="B7" s="77" t="s">
        <v>79</v>
      </c>
      <c r="C7" s="77"/>
      <c r="D7" s="77">
        <v>7</v>
      </c>
    </row>
    <row r="8" spans="1:4">
      <c r="A8" s="77" t="s">
        <v>71</v>
      </c>
      <c r="B8" s="77" t="s">
        <v>80</v>
      </c>
      <c r="C8" s="77"/>
      <c r="D8" s="77">
        <v>8</v>
      </c>
    </row>
    <row r="9" spans="1:4">
      <c r="A9" s="77" t="s">
        <v>188</v>
      </c>
      <c r="B9" s="77" t="s">
        <v>81</v>
      </c>
      <c r="C9" s="77"/>
      <c r="D9" s="77">
        <v>9</v>
      </c>
    </row>
    <row r="10" spans="1:4">
      <c r="A10" s="77" t="s">
        <v>189</v>
      </c>
      <c r="B10" s="77" t="s">
        <v>82</v>
      </c>
      <c r="C10" s="77"/>
      <c r="D10" s="77">
        <v>10</v>
      </c>
    </row>
    <row r="11" spans="1:4">
      <c r="A11" s="77"/>
      <c r="B11" s="77" t="s">
        <v>83</v>
      </c>
      <c r="C11" s="77"/>
      <c r="D11" s="77">
        <v>11</v>
      </c>
    </row>
    <row r="12" spans="1:4">
      <c r="A12" s="77"/>
      <c r="B12" s="77" t="s">
        <v>84</v>
      </c>
      <c r="C12" s="77"/>
      <c r="D12" s="77">
        <v>12</v>
      </c>
    </row>
    <row r="13" spans="1:4">
      <c r="A13" s="77"/>
      <c r="B13" s="77" t="s">
        <v>85</v>
      </c>
      <c r="C13" s="77"/>
      <c r="D13" s="77">
        <v>13</v>
      </c>
    </row>
    <row r="14" spans="1:4">
      <c r="A14" s="77"/>
      <c r="B14" s="77" t="s">
        <v>86</v>
      </c>
      <c r="C14" s="77"/>
      <c r="D14" s="77">
        <v>14</v>
      </c>
    </row>
    <row r="15" spans="1:4">
      <c r="A15" s="77"/>
      <c r="B15" s="77" t="s">
        <v>87</v>
      </c>
      <c r="C15" s="77"/>
      <c r="D15" s="77">
        <v>15</v>
      </c>
    </row>
    <row r="16" spans="1:4">
      <c r="A16" s="77"/>
      <c r="B16" s="77" t="s">
        <v>190</v>
      </c>
      <c r="C16" s="77"/>
      <c r="D16" s="77">
        <v>16</v>
      </c>
    </row>
    <row r="17" spans="1:4">
      <c r="A17" s="77"/>
      <c r="B17" s="77" t="s">
        <v>191</v>
      </c>
      <c r="C17" s="77"/>
      <c r="D17" s="77">
        <v>17</v>
      </c>
    </row>
    <row r="18" spans="1:4">
      <c r="A18" s="77"/>
      <c r="B18" s="77" t="s">
        <v>192</v>
      </c>
      <c r="C18" s="77"/>
      <c r="D18" s="77">
        <v>18</v>
      </c>
    </row>
    <row r="19" spans="1:4">
      <c r="A19" s="77"/>
      <c r="B19" s="77" t="s">
        <v>193</v>
      </c>
      <c r="C19" s="77"/>
      <c r="D19" s="77">
        <v>19</v>
      </c>
    </row>
    <row r="20" spans="1:4">
      <c r="A20" s="77"/>
      <c r="B20" s="77"/>
      <c r="C20" s="77"/>
      <c r="D20" s="77">
        <v>20</v>
      </c>
    </row>
  </sheetData>
  <sheetProtection algorithmName="SHA-512" hashValue="9QmT88XpAj4DM0gMvBspyYoWVemE/okf1NS/T6stknr7x+TK2I0UrlSOZmvQ5oMR2acBOXdttUfn2QdVjjAfAA==" saltValue="vNLkLhokfl4f2y0b7FB36Q==" spinCount="100000" sheet="1" objects="1" scenarios="1"/>
  <phoneticPr fontId="1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DBH - Bezirksoberliga</vt:lpstr>
      <vt:lpstr>Heimteam</vt:lpstr>
      <vt:lpstr>Gastteam</vt:lpstr>
      <vt:lpstr>Vereinsnummer</vt:lpstr>
      <vt:lpstr>Teamnummer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Reinert</dc:creator>
  <cp:lastModifiedBy>Fabian Reinert</cp:lastModifiedBy>
  <cp:revision>2</cp:revision>
  <cp:lastPrinted>2022-08-17T09:53:48Z</cp:lastPrinted>
  <dcterms:created xsi:type="dcterms:W3CDTF">2017-05-15T14:38:44Z</dcterms:created>
  <dcterms:modified xsi:type="dcterms:W3CDTF">2023-07-25T05:06:43Z</dcterms:modified>
</cp:coreProperties>
</file>