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Fabian.Reinert\Downloads\"/>
    </mc:Choice>
  </mc:AlternateContent>
  <xr:revisionPtr revIDLastSave="0" documentId="13_ncr:1_{D47E9F7C-D201-4694-BCAA-E5E22C7BA17B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DBH-4er-Team-Cup" sheetId="1" r:id="rId1"/>
    <sheet name="Heimteam" sheetId="2" r:id="rId2"/>
    <sheet name="Gastteam" sheetId="3" r:id="rId3"/>
    <sheet name="Vereinsnummer" sheetId="4" r:id="rId4"/>
    <sheet name="Teamnummer" sheetId="5" r:id="rId5"/>
  </sheets>
  <definedNames>
    <definedName name="_xlnm.Print_Area" localSheetId="0">'DBH-4er-Team-Cup'!$B$1:$S$71</definedName>
    <definedName name="Gast">#REF!</definedName>
    <definedName name="Heim" localSheetId="0">#REF!</definedName>
    <definedName name="Heim">#REF!</definedName>
    <definedName name="Heim2">#REF!</definedName>
    <definedName name="Heim3">#REF!</definedName>
    <definedName name="Nam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45" i="1" l="1"/>
  <c r="Q45" i="1"/>
  <c r="O46" i="1"/>
  <c r="M46" i="1"/>
  <c r="D60" i="1"/>
  <c r="D61" i="1"/>
  <c r="D62" i="1"/>
  <c r="D63" i="1"/>
  <c r="D64" i="1"/>
  <c r="D59" i="1"/>
  <c r="D51" i="1"/>
  <c r="D52" i="1"/>
  <c r="D53" i="1"/>
  <c r="D54" i="1"/>
  <c r="D55" i="1"/>
  <c r="D50" i="1"/>
  <c r="I44" i="1"/>
  <c r="I43" i="1"/>
  <c r="I42" i="1"/>
  <c r="I41" i="1"/>
  <c r="I28" i="1"/>
  <c r="I27" i="1"/>
  <c r="I26" i="1"/>
  <c r="I25" i="1"/>
  <c r="D44" i="1"/>
  <c r="D43" i="1"/>
  <c r="D42" i="1"/>
  <c r="D41" i="1"/>
  <c r="D28" i="1"/>
  <c r="D27" i="1"/>
  <c r="D26" i="1"/>
  <c r="D25" i="1"/>
  <c r="J10" i="1" l="1"/>
  <c r="B10" i="1"/>
  <c r="D18" i="1"/>
  <c r="D19" i="1"/>
  <c r="D20" i="1"/>
  <c r="D17" i="1"/>
  <c r="D34" i="1"/>
  <c r="D35" i="1"/>
  <c r="D36" i="1"/>
  <c r="D33" i="1"/>
  <c r="I18" i="1"/>
  <c r="I19" i="1"/>
  <c r="I20" i="1"/>
  <c r="I17" i="1"/>
  <c r="I34" i="1"/>
  <c r="I35" i="1"/>
  <c r="I36" i="1"/>
  <c r="I33" i="1"/>
  <c r="S17" i="1"/>
  <c r="Q17" i="1"/>
  <c r="Q46" i="1" s="1"/>
  <c r="S33" i="1"/>
  <c r="Q41" i="1"/>
  <c r="S43" i="1"/>
  <c r="Q43" i="1"/>
  <c r="S41" i="1"/>
  <c r="Q27" i="1"/>
  <c r="S27" i="1"/>
  <c r="S25" i="1"/>
  <c r="Q25" i="1"/>
  <c r="Q34" i="1"/>
  <c r="S34" i="1"/>
  <c r="Q35" i="1"/>
  <c r="S35" i="1"/>
  <c r="Q36" i="1"/>
  <c r="S36" i="1"/>
  <c r="Q18" i="1"/>
  <c r="S18" i="1"/>
  <c r="Q19" i="1"/>
  <c r="S19" i="1"/>
  <c r="Q20" i="1"/>
  <c r="S20" i="1"/>
  <c r="Q33" i="1"/>
  <c r="S46" i="1" l="1"/>
</calcChain>
</file>

<file path=xl/sharedStrings.xml><?xml version="1.0" encoding="utf-8"?>
<sst xmlns="http://schemas.openxmlformats.org/spreadsheetml/2006/main" count="258" uniqueCount="174">
  <si>
    <t>Nr.</t>
  </si>
  <si>
    <t>Mitgl.-Nr.</t>
  </si>
  <si>
    <t>Legs</t>
  </si>
  <si>
    <t>Punkte</t>
  </si>
  <si>
    <t>1.</t>
  </si>
  <si>
    <t>:</t>
  </si>
  <si>
    <t>2.</t>
  </si>
  <si>
    <t>3.</t>
  </si>
  <si>
    <t>4.</t>
  </si>
  <si>
    <t>Endergebnis:</t>
  </si>
  <si>
    <t>HF ab 100</t>
  </si>
  <si>
    <t>HS ab 160</t>
  </si>
  <si>
    <t>LD bis 18</t>
  </si>
  <si>
    <t>Vor-/Nachname</t>
  </si>
  <si>
    <t>1. E I N Z E L B L O C K</t>
  </si>
  <si>
    <t>1. D O P P E L B L O C K</t>
  </si>
  <si>
    <t>2. E I N Z E L B L O C K</t>
  </si>
  <si>
    <t>2. D O P P E L B L O C K</t>
  </si>
  <si>
    <t>Bestleistungen - Heim:</t>
  </si>
  <si>
    <t>Bestleistungen - Gast:</t>
  </si>
  <si>
    <t>Unterschrift Heim: ___________________________</t>
  </si>
  <si>
    <t>Unterschrift Gast: ___________________________</t>
  </si>
  <si>
    <t>(Weitere Eintragungen können auf der Rückseite erfolgen und sind von beiden Teamkapitänen gegenzuzeichnen)</t>
  </si>
  <si>
    <t>Spieler-Nr.</t>
  </si>
  <si>
    <t>Vorname Nachname</t>
  </si>
  <si>
    <t>Heim 1</t>
  </si>
  <si>
    <t>Heim 2</t>
  </si>
  <si>
    <t>Heim 3</t>
  </si>
  <si>
    <t>Heim 4</t>
  </si>
  <si>
    <t>Heim 5</t>
  </si>
  <si>
    <t>Gast 1</t>
  </si>
  <si>
    <t>Gast 2</t>
  </si>
  <si>
    <t>Gast 3</t>
  </si>
  <si>
    <t>Gast 4</t>
  </si>
  <si>
    <t>Gast 5</t>
  </si>
  <si>
    <t>Heim 6</t>
  </si>
  <si>
    <t>Heim 7</t>
  </si>
  <si>
    <t>Heim 8</t>
  </si>
  <si>
    <t>Heim 9</t>
  </si>
  <si>
    <t>Heim 10</t>
  </si>
  <si>
    <t>Heim 11</t>
  </si>
  <si>
    <t>Heim 12</t>
  </si>
  <si>
    <t>Heim 13</t>
  </si>
  <si>
    <t>Heim 14</t>
  </si>
  <si>
    <t>Heim 15</t>
  </si>
  <si>
    <t>Gast 6</t>
  </si>
  <si>
    <t>Gast 7</t>
  </si>
  <si>
    <t>Gast 8</t>
  </si>
  <si>
    <t>Gast 9</t>
  </si>
  <si>
    <t>Gast 10</t>
  </si>
  <si>
    <t>Gast 11</t>
  </si>
  <si>
    <t>Gast 12</t>
  </si>
  <si>
    <t>Gast 13</t>
  </si>
  <si>
    <t>Gast 14</t>
  </si>
  <si>
    <t>Gast 15</t>
  </si>
  <si>
    <t>Vereins-Nr.</t>
  </si>
  <si>
    <t>Vereinsname</t>
  </si>
  <si>
    <t>Heim Vereinsnummer:</t>
  </si>
  <si>
    <t xml:space="preserve">  Datum:</t>
  </si>
  <si>
    <t>Uhrzeit:</t>
  </si>
  <si>
    <t>Uhr</t>
  </si>
  <si>
    <t>analog</t>
  </si>
  <si>
    <t xml:space="preserve">Wie wurde das Spiel abgehalten? (bitte ankreuzen): </t>
  </si>
  <si>
    <t>Gast Vereinsnummer:</t>
  </si>
  <si>
    <t xml:space="preserve">digital   </t>
  </si>
  <si>
    <t>AWS</t>
  </si>
  <si>
    <t>Bullfinish</t>
  </si>
  <si>
    <t xml:space="preserve">4er-Team-Cup </t>
  </si>
  <si>
    <t>Bei 6:6 - Teamgame 701 Best of 5 Legs - Beginn wird per Bullwurf entschieden</t>
  </si>
  <si>
    <r>
      <t xml:space="preserve">Nach Spielende ist der Spielberichtsbogen von beiden Teamkapitänen zu unterzeichnen. Der Gastgeber sendet das Formular bis spätestens 18:00 Uhr des folgenden Tages </t>
    </r>
    <r>
      <rPr>
        <b/>
        <u/>
        <sz val="9"/>
        <color indexed="8"/>
        <rFont val="Arial"/>
        <family val="2"/>
      </rPr>
      <t>per Mail</t>
    </r>
    <r>
      <rPr>
        <sz val="9"/>
        <color indexed="8"/>
        <rFont val="Arial"/>
        <family val="2"/>
      </rPr>
      <t xml:space="preserve"> an den Sportwart. Dieser trägt das Spiel in den Online-Liga-Manager ein. Die Originale sind zu sammeln und dem Sportwart </t>
    </r>
    <r>
      <rPr>
        <b/>
        <u/>
        <sz val="9"/>
        <color indexed="8"/>
        <rFont val="Arial"/>
        <family val="2"/>
      </rPr>
      <t>auf Verlangen</t>
    </r>
    <r>
      <rPr>
        <b/>
        <sz val="9"/>
        <color indexed="8"/>
        <rFont val="Arial"/>
        <family val="2"/>
      </rPr>
      <t xml:space="preserve"> </t>
    </r>
    <r>
      <rPr>
        <sz val="9"/>
        <color indexed="8"/>
        <rFont val="Arial"/>
        <family val="2"/>
      </rPr>
      <t xml:space="preserve">per Post zuzuschicken.                                                                                                                                                                        </t>
    </r>
    <r>
      <rPr>
        <b/>
        <sz val="9"/>
        <color indexed="8"/>
        <rFont val="Arial"/>
        <family val="2"/>
      </rPr>
      <t xml:space="preserve">Kontaktdaten: sportwart@dbhev.de </t>
    </r>
  </si>
  <si>
    <t>Runde:</t>
  </si>
  <si>
    <t>Finale</t>
  </si>
  <si>
    <t>Halbfinale</t>
  </si>
  <si>
    <t>VfL Bad Nenndorf Pokalteam</t>
  </si>
  <si>
    <t>Mighty Darts Hannover Pokalteam</t>
  </si>
  <si>
    <t>TSG Everode Pokalteam</t>
  </si>
  <si>
    <t>Egentown Steelers Pokalteam</t>
  </si>
  <si>
    <t>SC Polonia Hannover Pokalteam</t>
  </si>
  <si>
    <t>SCL Firedarters Pokalteam</t>
  </si>
  <si>
    <t>Veteranos Haimar Pokalteam</t>
  </si>
  <si>
    <t>DC Hameln 79 Pokalteam</t>
  </si>
  <si>
    <t>SC Victory Pokalteam</t>
  </si>
  <si>
    <t>DC Post Hannover Pokalteam</t>
  </si>
  <si>
    <t>DC Piano Players Rinteln Pokalteam</t>
  </si>
  <si>
    <t>Ith Lions Coppenbrügge Pokalteam</t>
  </si>
  <si>
    <t>TSV Bad Eilsen Pokalteam</t>
  </si>
  <si>
    <t>DSG Mittelweser Pokalteam</t>
  </si>
  <si>
    <t>DC Wild Rovers Pokalteam</t>
  </si>
  <si>
    <t>SV Uetze Pokalteam</t>
  </si>
  <si>
    <t>Steelbreakers Lehrte Pokalteam</t>
  </si>
  <si>
    <t>Hannoverscher DSC Pokalteam</t>
  </si>
  <si>
    <t>Shakespeare Dartists Pokalteam</t>
  </si>
  <si>
    <t>DC Arpke Pokalteam</t>
  </si>
  <si>
    <t>PDC Hannover Pokalteam</t>
  </si>
  <si>
    <t>SC Drop Out Seelze Pokalteam</t>
  </si>
  <si>
    <t>DC Cats Minden Pokalteam</t>
  </si>
  <si>
    <t>Hannover 96 Pokalteam</t>
  </si>
  <si>
    <t>DC Wedemark Pokalteam</t>
  </si>
  <si>
    <t>TuS Lühnde Pokalteam</t>
  </si>
  <si>
    <t>FC Eintracht Polle Pokalteam</t>
  </si>
  <si>
    <t>DC Dartskulls Basche Pokalteam</t>
  </si>
  <si>
    <t>DSV Stingrays Hannover Pokalteam</t>
  </si>
  <si>
    <t>Mühlenberger SV Pokalteam</t>
  </si>
  <si>
    <t>TSV Söhlde Pokalteam</t>
  </si>
  <si>
    <t>Silberborn Darting Deers Pokalteam</t>
  </si>
  <si>
    <t>SC Diedersen TB Pokalteam</t>
  </si>
  <si>
    <t>Dart Devils Glissen Pokalteam</t>
  </si>
  <si>
    <t>VSV Rössing Pokalteam</t>
  </si>
  <si>
    <t>DC Sloths Steyerberg Pokalteam</t>
  </si>
  <si>
    <t>TSV Germania Reher Pokalteam</t>
  </si>
  <si>
    <t>TuS Jahn Lindhorst Pokalteam</t>
  </si>
  <si>
    <t>DC Langendamm Pokalteam</t>
  </si>
  <si>
    <t>DC Alpakas Hille Pokalteam</t>
  </si>
  <si>
    <t>TuSG Rolfshagen Pokalteam</t>
  </si>
  <si>
    <t>Flying Owls Hörsum Pokalteam</t>
  </si>
  <si>
    <t>DBV Break Bad Münder Pokalteam</t>
  </si>
  <si>
    <t>Darthouse Steelers Pokalteam</t>
  </si>
  <si>
    <t>DC MDE Diedersen Pokalteam</t>
  </si>
  <si>
    <t>DC No Mercy Gronau Pokalteam</t>
  </si>
  <si>
    <t>SV Goldbeck Bulldogs Pokalteam</t>
  </si>
  <si>
    <t>1. DC Hildesheim Pokalteam</t>
  </si>
  <si>
    <t>TuS Holzhausen/Porta Pokalteam</t>
  </si>
  <si>
    <t>SC Elite Hannover Pokalteam</t>
  </si>
  <si>
    <t>SV Northen Lenthe Pokalteam</t>
  </si>
  <si>
    <t>TuS Freya Friedewalde Pokalteam</t>
  </si>
  <si>
    <t>Dartfüchse Hannover Pokalteam</t>
  </si>
  <si>
    <t>Riverside Sharks Hehlen Pokalteam</t>
  </si>
  <si>
    <t>TuSpo Bad Münder Pokalteam</t>
  </si>
  <si>
    <t>Ith Bulls Lauenstein Pokalteam</t>
  </si>
  <si>
    <t>TSV Egestorf Pokalteam</t>
  </si>
  <si>
    <t>DC Eimbeckhausen Pokalteam</t>
  </si>
  <si>
    <t>DC Dudensen Pokalteam</t>
  </si>
  <si>
    <t>DC Bückeburg 03 Pokalteam</t>
  </si>
  <si>
    <t>Neustädter Rübendarter Pokalteam</t>
  </si>
  <si>
    <t>DC Diabolo Hannover Pokalteam</t>
  </si>
  <si>
    <t>Sieben Zwerge DT Pokalteam</t>
  </si>
  <si>
    <t>Excel. Dragons Minden Pokalteam</t>
  </si>
  <si>
    <t>SV Kaltenweide Pokalteam</t>
  </si>
  <si>
    <t>Dart Akademie Hannover Pokalteam</t>
  </si>
  <si>
    <t>DC Donkeys Freden Pokalteam</t>
  </si>
  <si>
    <t>VfB Wülfel Pokalteam</t>
  </si>
  <si>
    <t>SG Letter 05 Pokalteam</t>
  </si>
  <si>
    <t>SV Frielingen Pokalteam</t>
  </si>
  <si>
    <t>Madhouse Aerzen Pokalteam</t>
  </si>
  <si>
    <t>TSV Poggenhagen Pokalteam</t>
  </si>
  <si>
    <t>MTV Asel Pokalteam</t>
  </si>
  <si>
    <t>VfR Evesen Pokalteam</t>
  </si>
  <si>
    <t>Heesseler SV Pokalteam</t>
  </si>
  <si>
    <t>SV Hoyerhagen Pokalteam</t>
  </si>
  <si>
    <t>SV Marienwerder Pokalteam</t>
  </si>
  <si>
    <t>VfV Hainholz Pokalteam</t>
  </si>
  <si>
    <t>SV Einum Pokalteam</t>
  </si>
  <si>
    <t>MTV Rehren A/R Pokalteam</t>
  </si>
  <si>
    <t>Thorny Roses Hildesheim Pokalteam</t>
  </si>
  <si>
    <t>SG Minden Nordstad tPokalteam</t>
  </si>
  <si>
    <t>SV Dartwolves Wülfingen Pokalteam</t>
  </si>
  <si>
    <t>SV Arminia Bunté Hundé Pokalteam</t>
  </si>
  <si>
    <t>Vikings Oesselse/Gleidingen Pokalt.</t>
  </si>
  <si>
    <t>Die Zeitdiebe Herrenhausen Pokalt.</t>
  </si>
  <si>
    <t>Germania Pohle Redflights Pokalt.</t>
  </si>
  <si>
    <t>TSC Fischbeck Arrowheads Pokalt.</t>
  </si>
  <si>
    <t>Flight Club Schloß-Ricklingen Pokalt.</t>
  </si>
  <si>
    <t>FSV Algermissen Magpies Pokalt.</t>
  </si>
  <si>
    <t>SV Victoria Sachsenhagen Pokalt.</t>
  </si>
  <si>
    <t>TuS Germania Hohnhorst Pokalt.</t>
  </si>
  <si>
    <t>FSG Pollh./Nords./Lauenh. Pokalt.</t>
  </si>
  <si>
    <t>001+002</t>
  </si>
  <si>
    <t>Gast 1 + Gast 2</t>
  </si>
  <si>
    <t>Heim 1 + Heim 2</t>
  </si>
  <si>
    <t>1. Runde</t>
  </si>
  <si>
    <t>2. Runde</t>
  </si>
  <si>
    <t>3. Runde</t>
  </si>
  <si>
    <t>4. Runde</t>
  </si>
  <si>
    <t>5. Runde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</si>
</sst>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7]General"/>
    <numFmt numFmtId="165" formatCode="#,##0.00&quot; &quot;[$€-407];[Red]&quot;-&quot;#,##0.00&quot; &quot;[$€-407]"/>
    <numFmt numFmtId="166" formatCode="000"/>
    <numFmt numFmtId="167" formatCode="h:mm;@"/>
  </numFmts>
  <fonts count="26">
    <font>
      <sz val="11"/>
      <color rgb="FF000000"/>
      <name val="Arial"/>
      <family val="2"/>
    </font>
    <font>
      <sz val="8"/>
      <color indexed="8"/>
      <name val="Arial1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u/>
      <sz val="9"/>
      <color indexed="8"/>
      <name val="Arial"/>
      <family val="2"/>
    </font>
    <font>
      <sz val="10"/>
      <color rgb="FF000000"/>
      <name val="Arial1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0"/>
      <color rgb="FF000000"/>
      <name val="Times New Roman"/>
      <family val="1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  <font>
      <b/>
      <sz val="9"/>
      <color rgb="FF000000"/>
      <name val="Arial"/>
      <family val="2"/>
    </font>
    <font>
      <b/>
      <sz val="12"/>
      <color rgb="FF000000"/>
      <name val="Arial"/>
      <family val="2"/>
    </font>
    <font>
      <b/>
      <sz val="9"/>
      <color rgb="FF000000"/>
      <name val="Arial1"/>
    </font>
    <font>
      <b/>
      <sz val="10"/>
      <color rgb="FF000000"/>
      <name val="Arial1"/>
    </font>
    <font>
      <sz val="9"/>
      <color rgb="FF000000"/>
      <name val="Arial1"/>
    </font>
    <font>
      <u/>
      <sz val="11"/>
      <color rgb="FF000000"/>
      <name val="Arial"/>
      <family val="2"/>
    </font>
    <font>
      <sz val="11"/>
      <color rgb="FF000000"/>
      <name val="Arial1"/>
    </font>
    <font>
      <sz val="9"/>
      <color rgb="FF000000"/>
      <name val="Arial"/>
      <family val="2"/>
    </font>
    <font>
      <b/>
      <sz val="13"/>
      <color rgb="FF000000"/>
      <name val="Arial"/>
      <family val="2"/>
    </font>
    <font>
      <b/>
      <sz val="8"/>
      <color rgb="FF000000"/>
      <name val="Arial1"/>
    </font>
    <font>
      <b/>
      <sz val="8"/>
      <color rgb="FF000000"/>
      <name val="Arial"/>
      <family val="2"/>
    </font>
    <font>
      <b/>
      <sz val="7.5"/>
      <color rgb="FF000000"/>
      <name val="Arial1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rgb="FFBFBFBF"/>
        <bgColor rgb="FFBFBFBF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/>
      <bottom style="thin">
        <color theme="1"/>
      </bottom>
      <diagonal/>
    </border>
  </borders>
  <cellStyleXfs count="6">
    <xf numFmtId="0" fontId="0" fillId="0" borderId="0"/>
    <xf numFmtId="164" fontId="5" fillId="0" borderId="0" applyBorder="0" applyProtection="0"/>
    <xf numFmtId="0" fontId="6" fillId="0" borderId="0" applyNumberFormat="0" applyBorder="0" applyProtection="0">
      <alignment horizontal="center"/>
    </xf>
    <xf numFmtId="0" fontId="6" fillId="0" borderId="0" applyNumberFormat="0" applyBorder="0" applyProtection="0">
      <alignment horizontal="center" textRotation="90"/>
    </xf>
    <xf numFmtId="0" fontId="7" fillId="0" borderId="0" applyNumberFormat="0" applyBorder="0" applyProtection="0"/>
    <xf numFmtId="165" fontId="7" fillId="0" borderId="0" applyBorder="0" applyProtection="0"/>
  </cellStyleXfs>
  <cellXfs count="151">
    <xf numFmtId="0" fontId="0" fillId="0" borderId="0" xfId="0"/>
    <xf numFmtId="164" fontId="5" fillId="0" borderId="0" xfId="1" applyAlignment="1" applyProtection="1">
      <alignment vertical="center"/>
      <protection hidden="1"/>
    </xf>
    <xf numFmtId="164" fontId="8" fillId="0" borderId="0" xfId="1" applyFont="1" applyAlignment="1" applyProtection="1">
      <alignment horizontal="left" vertical="top" wrapText="1"/>
      <protection hidden="1"/>
    </xf>
    <xf numFmtId="164" fontId="9" fillId="0" borderId="0" xfId="1" applyFont="1" applyAlignment="1" applyProtection="1">
      <alignment horizontal="center" vertical="center"/>
      <protection hidden="1"/>
    </xf>
    <xf numFmtId="164" fontId="10" fillId="0" borderId="0" xfId="1" applyFont="1" applyAlignment="1" applyProtection="1">
      <alignment vertical="center"/>
      <protection hidden="1"/>
    </xf>
    <xf numFmtId="164" fontId="5" fillId="0" borderId="8" xfId="1" applyBorder="1" applyAlignment="1" applyProtection="1">
      <alignment horizontal="center" vertical="center"/>
      <protection locked="0"/>
    </xf>
    <xf numFmtId="164" fontId="5" fillId="0" borderId="9" xfId="1" applyBorder="1" applyAlignment="1" applyProtection="1">
      <alignment horizontal="center" vertical="center"/>
      <protection locked="0"/>
    </xf>
    <xf numFmtId="164" fontId="11" fillId="0" borderId="0" xfId="1" applyFont="1" applyAlignment="1" applyProtection="1">
      <alignment vertical="center"/>
      <protection hidden="1"/>
    </xf>
    <xf numFmtId="0" fontId="5" fillId="0" borderId="0" xfId="1" applyNumberFormat="1" applyAlignment="1" applyProtection="1">
      <alignment vertical="center"/>
      <protection hidden="1"/>
    </xf>
    <xf numFmtId="166" fontId="5" fillId="0" borderId="10" xfId="1" applyNumberFormat="1" applyBorder="1" applyAlignment="1" applyProtection="1">
      <alignment horizontal="center" vertical="center"/>
      <protection locked="0"/>
    </xf>
    <xf numFmtId="164" fontId="9" fillId="0" borderId="0" xfId="1" applyFont="1" applyAlignment="1" applyProtection="1">
      <alignment vertical="center"/>
      <protection hidden="1"/>
    </xf>
    <xf numFmtId="164" fontId="12" fillId="0" borderId="0" xfId="1" applyFont="1" applyAlignment="1" applyProtection="1">
      <alignment vertical="center"/>
      <protection hidden="1"/>
    </xf>
    <xf numFmtId="164" fontId="13" fillId="0" borderId="0" xfId="1" applyFont="1" applyAlignment="1" applyProtection="1">
      <alignment horizontal="center" vertical="center"/>
      <protection hidden="1"/>
    </xf>
    <xf numFmtId="164" fontId="5" fillId="0" borderId="0" xfId="1" applyAlignment="1" applyProtection="1">
      <alignment vertical="center"/>
    </xf>
    <xf numFmtId="0" fontId="0" fillId="2" borderId="0" xfId="0" applyFill="1"/>
    <xf numFmtId="164" fontId="12" fillId="0" borderId="0" xfId="1" applyFont="1" applyAlignment="1" applyProtection="1">
      <alignment vertical="center"/>
    </xf>
    <xf numFmtId="164" fontId="9" fillId="0" borderId="0" xfId="1" applyFont="1" applyAlignment="1" applyProtection="1">
      <alignment vertical="center"/>
    </xf>
    <xf numFmtId="0" fontId="0" fillId="0" borderId="0" xfId="0" applyAlignment="1">
      <alignment horizontal="center" vertical="center"/>
    </xf>
    <xf numFmtId="164" fontId="10" fillId="0" borderId="0" xfId="1" applyFont="1" applyAlignment="1" applyProtection="1">
      <alignment vertical="center"/>
    </xf>
    <xf numFmtId="0" fontId="11" fillId="0" borderId="0" xfId="0" applyFont="1" applyAlignment="1">
      <alignment horizontal="center" vertical="center"/>
    </xf>
    <xf numFmtId="164" fontId="12" fillId="0" borderId="0" xfId="1" applyFont="1" applyAlignment="1" applyProtection="1">
      <alignment horizontal="center" vertical="center"/>
    </xf>
    <xf numFmtId="164" fontId="9" fillId="0" borderId="0" xfId="1" applyFont="1" applyAlignment="1" applyProtection="1">
      <alignment horizontal="center" vertical="center"/>
    </xf>
    <xf numFmtId="164" fontId="13" fillId="0" borderId="0" xfId="1" applyFont="1" applyAlignment="1" applyProtection="1">
      <alignment horizontal="center" vertical="center"/>
    </xf>
    <xf numFmtId="164" fontId="13" fillId="0" borderId="10" xfId="1" applyFont="1" applyBorder="1" applyAlignment="1" applyProtection="1">
      <alignment horizontal="center" vertical="center"/>
    </xf>
    <xf numFmtId="164" fontId="13" fillId="0" borderId="11" xfId="1" applyFont="1" applyBorder="1" applyAlignment="1" applyProtection="1">
      <alignment horizontal="center" vertical="center"/>
    </xf>
    <xf numFmtId="164" fontId="5" fillId="0" borderId="0" xfId="1" applyAlignment="1" applyProtection="1">
      <alignment horizontal="center" vertical="center"/>
    </xf>
    <xf numFmtId="164" fontId="5" fillId="0" borderId="12" xfId="1" applyBorder="1" applyAlignment="1" applyProtection="1">
      <alignment horizontal="center" vertical="center"/>
    </xf>
    <xf numFmtId="164" fontId="13" fillId="0" borderId="13" xfId="1" applyFont="1" applyBorder="1" applyAlignment="1" applyProtection="1">
      <alignment horizontal="center" vertical="center"/>
    </xf>
    <xf numFmtId="164" fontId="5" fillId="0" borderId="14" xfId="1" applyBorder="1" applyAlignment="1" applyProtection="1">
      <alignment horizontal="center" vertical="center"/>
    </xf>
    <xf numFmtId="164" fontId="5" fillId="0" borderId="15" xfId="1" applyBorder="1" applyAlignment="1" applyProtection="1">
      <alignment horizontal="center" vertical="center"/>
    </xf>
    <xf numFmtId="164" fontId="5" fillId="0" borderId="16" xfId="1" applyBorder="1" applyAlignment="1" applyProtection="1">
      <alignment horizontal="center" vertical="center"/>
    </xf>
    <xf numFmtId="164" fontId="5" fillId="0" borderId="17" xfId="1" applyBorder="1" applyAlignment="1" applyProtection="1">
      <alignment horizontal="center" vertical="center"/>
    </xf>
    <xf numFmtId="164" fontId="13" fillId="0" borderId="18" xfId="1" applyFont="1" applyBorder="1" applyAlignment="1" applyProtection="1">
      <alignment horizontal="center" vertical="center"/>
    </xf>
    <xf numFmtId="164" fontId="5" fillId="0" borderId="19" xfId="1" applyBorder="1" applyAlignment="1" applyProtection="1">
      <alignment horizontal="center" vertical="center"/>
    </xf>
    <xf numFmtId="164" fontId="9" fillId="0" borderId="20" xfId="1" applyFont="1" applyBorder="1" applyAlignment="1" applyProtection="1">
      <alignment horizontal="center" vertical="center"/>
    </xf>
    <xf numFmtId="166" fontId="5" fillId="0" borderId="20" xfId="1" applyNumberFormat="1" applyBorder="1" applyAlignment="1" applyProtection="1">
      <alignment horizontal="center" vertical="center"/>
    </xf>
    <xf numFmtId="0" fontId="0" fillId="0" borderId="20" xfId="0" applyBorder="1"/>
    <xf numFmtId="164" fontId="5" fillId="0" borderId="0" xfId="1" applyBorder="1" applyAlignment="1" applyProtection="1">
      <alignment horizontal="center" vertical="center"/>
    </xf>
    <xf numFmtId="164" fontId="9" fillId="0" borderId="0" xfId="1" applyFont="1" applyBorder="1" applyAlignment="1" applyProtection="1">
      <alignment horizontal="center" vertical="center"/>
    </xf>
    <xf numFmtId="0" fontId="0" fillId="0" borderId="21" xfId="0" applyBorder="1"/>
    <xf numFmtId="164" fontId="12" fillId="0" borderId="21" xfId="1" applyFont="1" applyBorder="1" applyAlignment="1" applyProtection="1">
      <alignment horizontal="center" vertical="center"/>
    </xf>
    <xf numFmtId="0" fontId="0" fillId="0" borderId="20" xfId="0" applyBorder="1" applyAlignment="1">
      <alignment horizontal="center"/>
    </xf>
    <xf numFmtId="0" fontId="0" fillId="0" borderId="0" xfId="0" applyAlignment="1">
      <alignment horizontal="center"/>
    </xf>
    <xf numFmtId="164" fontId="11" fillId="0" borderId="0" xfId="1" applyFont="1" applyAlignment="1" applyProtection="1">
      <alignment vertical="center"/>
    </xf>
    <xf numFmtId="164" fontId="9" fillId="3" borderId="8" xfId="1" applyFont="1" applyFill="1" applyBorder="1" applyAlignment="1" applyProtection="1">
      <alignment horizontal="center" vertical="center"/>
    </xf>
    <xf numFmtId="164" fontId="9" fillId="3" borderId="11" xfId="1" applyFont="1" applyFill="1" applyBorder="1" applyAlignment="1" applyProtection="1">
      <alignment horizontal="center" vertical="center"/>
    </xf>
    <xf numFmtId="164" fontId="9" fillId="3" borderId="9" xfId="1" applyFont="1" applyFill="1" applyBorder="1" applyAlignment="1" applyProtection="1">
      <alignment horizontal="center" vertical="center"/>
    </xf>
    <xf numFmtId="164" fontId="9" fillId="3" borderId="22" xfId="1" applyFont="1" applyFill="1" applyBorder="1" applyAlignment="1" applyProtection="1">
      <alignment horizontal="center" vertical="center"/>
    </xf>
    <xf numFmtId="164" fontId="9" fillId="3" borderId="21" xfId="1" applyFont="1" applyFill="1" applyBorder="1" applyAlignment="1" applyProtection="1">
      <alignment horizontal="center" vertical="center"/>
    </xf>
    <xf numFmtId="164" fontId="9" fillId="3" borderId="23" xfId="1" applyFont="1" applyFill="1" applyBorder="1" applyAlignment="1" applyProtection="1">
      <alignment horizontal="center" vertical="center"/>
    </xf>
    <xf numFmtId="0" fontId="9" fillId="0" borderId="0" xfId="0" applyFont="1"/>
    <xf numFmtId="0" fontId="14" fillId="0" borderId="0" xfId="0" applyFont="1"/>
    <xf numFmtId="166" fontId="5" fillId="0" borderId="0" xfId="1" applyNumberFormat="1" applyBorder="1" applyAlignment="1" applyProtection="1">
      <alignment vertical="center"/>
    </xf>
    <xf numFmtId="164" fontId="5" fillId="0" borderId="0" xfId="1" applyBorder="1" applyAlignment="1" applyProtection="1">
      <alignment vertical="center"/>
    </xf>
    <xf numFmtId="164" fontId="16" fillId="0" borderId="0" xfId="1" applyFont="1" applyAlignment="1" applyProtection="1">
      <alignment horizontal="left" vertical="center"/>
    </xf>
    <xf numFmtId="0" fontId="5" fillId="0" borderId="0" xfId="1" applyNumberFormat="1" applyAlignment="1" applyProtection="1">
      <alignment vertical="center"/>
    </xf>
    <xf numFmtId="164" fontId="17" fillId="0" borderId="15" xfId="1" applyFont="1" applyBorder="1" applyAlignment="1" applyProtection="1">
      <alignment vertical="center"/>
      <protection locked="0"/>
    </xf>
    <xf numFmtId="164" fontId="17" fillId="0" borderId="24" xfId="1" applyFont="1" applyBorder="1" applyAlignment="1" applyProtection="1">
      <alignment vertical="center"/>
      <protection locked="0"/>
    </xf>
    <xf numFmtId="164" fontId="17" fillId="0" borderId="2" xfId="1" applyFont="1" applyBorder="1" applyAlignment="1" applyProtection="1">
      <alignment vertical="center"/>
      <protection locked="0"/>
    </xf>
    <xf numFmtId="164" fontId="5" fillId="0" borderId="2" xfId="1" applyBorder="1" applyAlignment="1" applyProtection="1">
      <alignment vertical="center"/>
      <protection locked="0"/>
    </xf>
    <xf numFmtId="0" fontId="18" fillId="0" borderId="0" xfId="0" applyFont="1" applyAlignment="1">
      <alignment horizontal="center"/>
    </xf>
    <xf numFmtId="0" fontId="18" fillId="0" borderId="0" xfId="0" applyFont="1"/>
    <xf numFmtId="164" fontId="9" fillId="0" borderId="0" xfId="1" applyFont="1" applyBorder="1" applyAlignment="1" applyProtection="1">
      <alignment vertical="center"/>
    </xf>
    <xf numFmtId="0" fontId="0" fillId="0" borderId="0" xfId="0" applyProtection="1">
      <protection locked="0"/>
    </xf>
    <xf numFmtId="166" fontId="0" fillId="0" borderId="0" xfId="0" applyNumberFormat="1" applyAlignment="1" applyProtection="1">
      <alignment horizontal="center"/>
      <protection locked="0"/>
    </xf>
    <xf numFmtId="166" fontId="19" fillId="0" borderId="0" xfId="1" applyNumberFormat="1" applyFont="1" applyAlignment="1" applyProtection="1">
      <alignment horizontal="center"/>
      <protection locked="0"/>
    </xf>
    <xf numFmtId="164" fontId="19" fillId="0" borderId="0" xfId="1" applyFont="1" applyProtection="1">
      <protection locked="0"/>
    </xf>
    <xf numFmtId="164" fontId="13" fillId="0" borderId="0" xfId="1" applyFont="1" applyBorder="1" applyAlignment="1" applyProtection="1">
      <alignment vertical="center"/>
    </xf>
    <xf numFmtId="164" fontId="13" fillId="0" borderId="0" xfId="1" applyFont="1" applyAlignment="1" applyProtection="1">
      <alignment vertical="center"/>
      <protection hidden="1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13" fillId="0" borderId="5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3" xfId="0" applyFont="1" applyBorder="1" applyAlignment="1" applyProtection="1">
      <alignment vertical="center"/>
      <protection locked="0"/>
    </xf>
    <xf numFmtId="166" fontId="0" fillId="0" borderId="0" xfId="0" applyNumberFormat="1" applyProtection="1">
      <protection locked="0"/>
    </xf>
    <xf numFmtId="166" fontId="0" fillId="0" borderId="0" xfId="0" applyNumberFormat="1"/>
    <xf numFmtId="49" fontId="18" fillId="0" borderId="0" xfId="0" applyNumberFormat="1" applyFont="1" applyAlignment="1">
      <alignment horizontal="center"/>
    </xf>
    <xf numFmtId="164" fontId="17" fillId="0" borderId="34" xfId="1" applyFont="1" applyBorder="1" applyAlignment="1" applyProtection="1">
      <alignment vertical="center"/>
      <protection locked="0"/>
    </xf>
    <xf numFmtId="14" fontId="13" fillId="0" borderId="3" xfId="1" applyNumberFormat="1" applyFont="1" applyBorder="1" applyAlignment="1" applyProtection="1">
      <alignment vertical="center"/>
      <protection locked="0"/>
    </xf>
    <xf numFmtId="164" fontId="22" fillId="4" borderId="35" xfId="1" applyFont="1" applyFill="1" applyBorder="1" applyAlignment="1" applyProtection="1">
      <alignment horizontal="center" vertical="center"/>
    </xf>
    <xf numFmtId="164" fontId="23" fillId="3" borderId="10" xfId="1" applyFont="1" applyFill="1" applyBorder="1" applyAlignment="1" applyProtection="1">
      <alignment horizontal="center" vertical="center"/>
    </xf>
    <xf numFmtId="164" fontId="23" fillId="0" borderId="0" xfId="1" applyFont="1" applyAlignment="1" applyProtection="1">
      <alignment horizontal="center" vertical="center"/>
    </xf>
    <xf numFmtId="164" fontId="23" fillId="3" borderId="25" xfId="1" applyFont="1" applyFill="1" applyBorder="1" applyAlignment="1" applyProtection="1">
      <alignment horizontal="center" vertical="center"/>
    </xf>
    <xf numFmtId="164" fontId="15" fillId="0" borderId="0" xfId="1" applyFont="1" applyAlignment="1" applyProtection="1">
      <alignment vertical="center"/>
      <protection hidden="1"/>
    </xf>
    <xf numFmtId="164" fontId="15" fillId="0" borderId="0" xfId="1" applyFont="1" applyAlignment="1" applyProtection="1">
      <alignment horizontal="right" vertical="center"/>
      <protection hidden="1"/>
    </xf>
    <xf numFmtId="164" fontId="13" fillId="0" borderId="0" xfId="1" applyFont="1" applyBorder="1" applyAlignment="1" applyProtection="1">
      <alignment horizontal="right" vertical="center"/>
    </xf>
    <xf numFmtId="0" fontId="0" fillId="0" borderId="22" xfId="0" applyBorder="1" applyAlignment="1" applyProtection="1">
      <alignment horizontal="center" vertical="center"/>
      <protection locked="0"/>
    </xf>
    <xf numFmtId="164" fontId="13" fillId="0" borderId="21" xfId="1" applyFont="1" applyBorder="1" applyAlignment="1" applyProtection="1">
      <alignment horizontal="center" vertical="center"/>
    </xf>
    <xf numFmtId="0" fontId="0" fillId="0" borderId="23" xfId="0" applyBorder="1" applyAlignment="1" applyProtection="1">
      <alignment horizontal="center" vertical="center"/>
      <protection locked="0"/>
    </xf>
    <xf numFmtId="164" fontId="17" fillId="0" borderId="35" xfId="1" applyFont="1" applyBorder="1" applyAlignment="1" applyProtection="1">
      <alignment vertical="center"/>
      <protection locked="0"/>
    </xf>
    <xf numFmtId="164" fontId="24" fillId="4" borderId="35" xfId="1" applyFont="1" applyFill="1" applyBorder="1" applyAlignment="1" applyProtection="1">
      <alignment horizontal="center" vertical="center"/>
    </xf>
    <xf numFmtId="164" fontId="17" fillId="0" borderId="35" xfId="1" applyFont="1" applyBorder="1" applyAlignment="1" applyProtection="1">
      <alignment vertical="center"/>
    </xf>
    <xf numFmtId="164" fontId="13" fillId="0" borderId="0" xfId="1" applyFont="1" applyBorder="1" applyAlignment="1" applyProtection="1">
      <alignment horizontal="center" vertical="center"/>
    </xf>
    <xf numFmtId="166" fontId="5" fillId="0" borderId="25" xfId="1" applyNumberFormat="1" applyBorder="1" applyAlignment="1" applyProtection="1">
      <alignment horizontal="center" vertical="center"/>
      <protection locked="0"/>
    </xf>
    <xf numFmtId="164" fontId="5" fillId="0" borderId="38" xfId="1" applyBorder="1" applyAlignment="1" applyProtection="1">
      <alignment horizontal="center" vertical="center"/>
    </xf>
    <xf numFmtId="164" fontId="13" fillId="0" borderId="39" xfId="1" applyFont="1" applyBorder="1" applyAlignment="1" applyProtection="1">
      <alignment horizontal="center" vertical="center"/>
    </xf>
    <xf numFmtId="164" fontId="5" fillId="0" borderId="40" xfId="1" applyBorder="1" applyAlignment="1" applyProtection="1">
      <alignment horizontal="center" vertical="center"/>
    </xf>
    <xf numFmtId="164" fontId="17" fillId="0" borderId="41" xfId="1" applyFont="1" applyBorder="1" applyAlignment="1" applyProtection="1">
      <alignment vertical="center"/>
      <protection locked="0"/>
    </xf>
    <xf numFmtId="164" fontId="17" fillId="0" borderId="26" xfId="1" applyFont="1" applyBorder="1" applyAlignment="1" applyProtection="1">
      <alignment vertical="center"/>
      <protection locked="0"/>
    </xf>
    <xf numFmtId="164" fontId="5" fillId="0" borderId="26" xfId="1" applyBorder="1" applyAlignment="1" applyProtection="1">
      <alignment vertical="center"/>
      <protection locked="0"/>
    </xf>
    <xf numFmtId="164" fontId="5" fillId="0" borderId="35" xfId="1" applyBorder="1" applyAlignment="1" applyProtection="1">
      <alignment horizontal="center" vertical="center"/>
      <protection locked="0"/>
    </xf>
    <xf numFmtId="0" fontId="0" fillId="0" borderId="10" xfId="0" applyBorder="1"/>
    <xf numFmtId="164" fontId="23" fillId="3" borderId="10" xfId="1" applyFont="1" applyFill="1" applyBorder="1" applyAlignment="1" applyProtection="1">
      <alignment horizontal="center" vertical="center"/>
    </xf>
    <xf numFmtId="164" fontId="23" fillId="3" borderId="35" xfId="1" applyFont="1" applyFill="1" applyBorder="1" applyAlignment="1" applyProtection="1">
      <alignment horizontal="center" vertical="center"/>
    </xf>
    <xf numFmtId="166" fontId="5" fillId="0" borderId="1" xfId="1" applyNumberFormat="1" applyBorder="1" applyAlignment="1" applyProtection="1">
      <alignment horizontal="left" vertical="center"/>
      <protection locked="0"/>
    </xf>
    <xf numFmtId="166" fontId="5" fillId="0" borderId="35" xfId="1" applyNumberFormat="1" applyBorder="1" applyAlignment="1" applyProtection="1">
      <alignment horizontal="left" vertical="center"/>
      <protection locked="0"/>
    </xf>
    <xf numFmtId="0" fontId="0" fillId="0" borderId="35" xfId="0" applyBorder="1" applyAlignment="1" applyProtection="1">
      <alignment horizontal="left" vertical="center"/>
      <protection locked="0"/>
    </xf>
    <xf numFmtId="164" fontId="13" fillId="0" borderId="10" xfId="1" applyFont="1" applyBorder="1" applyAlignment="1" applyProtection="1">
      <alignment horizontal="center" vertical="center"/>
    </xf>
    <xf numFmtId="164" fontId="13" fillId="0" borderId="35" xfId="1" applyFont="1" applyBorder="1" applyAlignment="1" applyProtection="1">
      <alignment horizontal="left" vertical="center"/>
    </xf>
    <xf numFmtId="0" fontId="20" fillId="0" borderId="26" xfId="1" applyNumberFormat="1" applyFont="1" applyBorder="1" applyAlignment="1" applyProtection="1">
      <alignment horizontal="center" vertical="center" wrapText="1"/>
    </xf>
    <xf numFmtId="0" fontId="20" fillId="0" borderId="27" xfId="1" applyNumberFormat="1" applyFont="1" applyBorder="1" applyAlignment="1" applyProtection="1">
      <alignment horizontal="center" vertical="center" wrapText="1"/>
    </xf>
    <xf numFmtId="0" fontId="20" fillId="0" borderId="28" xfId="1" applyNumberFormat="1" applyFont="1" applyBorder="1" applyAlignment="1" applyProtection="1">
      <alignment horizontal="center" vertical="center" wrapText="1"/>
    </xf>
    <xf numFmtId="164" fontId="9" fillId="0" borderId="0" xfId="1" applyFont="1" applyBorder="1" applyAlignment="1" applyProtection="1">
      <alignment horizontal="center" vertical="center"/>
    </xf>
    <xf numFmtId="164" fontId="1" fillId="0" borderId="0" xfId="1" applyFont="1" applyAlignment="1" applyProtection="1">
      <alignment horizontal="center" vertical="center"/>
    </xf>
    <xf numFmtId="164" fontId="17" fillId="0" borderId="35" xfId="1" applyFont="1" applyBorder="1" applyAlignment="1" applyProtection="1">
      <alignment horizontal="center" vertical="center"/>
      <protection locked="0"/>
    </xf>
    <xf numFmtId="167" fontId="13" fillId="0" borderId="3" xfId="1" applyNumberFormat="1" applyFont="1" applyBorder="1" applyAlignment="1" applyProtection="1">
      <alignment horizontal="center" vertical="center"/>
      <protection locked="0"/>
    </xf>
    <xf numFmtId="0" fontId="20" fillId="0" borderId="0" xfId="0" applyFont="1" applyAlignment="1">
      <alignment horizontal="center" vertical="center"/>
    </xf>
    <xf numFmtId="164" fontId="13" fillId="0" borderId="20" xfId="1" applyFont="1" applyBorder="1" applyAlignment="1" applyProtection="1">
      <alignment horizontal="center" vertical="center"/>
    </xf>
    <xf numFmtId="164" fontId="13" fillId="0" borderId="3" xfId="1" applyFont="1" applyBorder="1" applyAlignment="1" applyProtection="1">
      <alignment horizontal="center" vertical="center"/>
    </xf>
    <xf numFmtId="164" fontId="13" fillId="0" borderId="21" xfId="1" applyFont="1" applyBorder="1" applyAlignment="1" applyProtection="1">
      <alignment horizontal="center" vertical="center"/>
    </xf>
    <xf numFmtId="0" fontId="0" fillId="0" borderId="0" xfId="0"/>
    <xf numFmtId="0" fontId="0" fillId="0" borderId="36" xfId="0" applyBorder="1"/>
    <xf numFmtId="164" fontId="9" fillId="3" borderId="37" xfId="1" applyFont="1" applyFill="1" applyBorder="1" applyAlignment="1" applyProtection="1">
      <alignment horizontal="center" vertical="center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164" fontId="5" fillId="0" borderId="32" xfId="1" applyBorder="1" applyAlignment="1" applyProtection="1">
      <alignment horizontal="center" vertical="center"/>
    </xf>
    <xf numFmtId="164" fontId="5" fillId="0" borderId="2" xfId="1" applyBorder="1" applyAlignment="1" applyProtection="1">
      <alignment horizontal="center" vertical="center"/>
    </xf>
    <xf numFmtId="164" fontId="13" fillId="0" borderId="25" xfId="1" applyFont="1" applyBorder="1" applyAlignment="1" applyProtection="1">
      <alignment horizontal="center" vertical="center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5" xfId="0" applyBorder="1"/>
    <xf numFmtId="0" fontId="13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164" fontId="5" fillId="0" borderId="7" xfId="1" applyBorder="1" applyAlignment="1" applyProtection="1">
      <alignment horizontal="center" vertical="center"/>
    </xf>
    <xf numFmtId="164" fontId="5" fillId="0" borderId="34" xfId="1" applyBorder="1" applyAlignment="1" applyProtection="1">
      <alignment horizontal="center" vertical="center"/>
    </xf>
    <xf numFmtId="164" fontId="23" fillId="3" borderId="25" xfId="1" applyFont="1" applyFill="1" applyBorder="1" applyAlignment="1" applyProtection="1">
      <alignment horizontal="center" vertical="center"/>
    </xf>
    <xf numFmtId="164" fontId="5" fillId="0" borderId="29" xfId="1" applyBorder="1" applyAlignment="1" applyProtection="1">
      <alignment horizontal="center" vertical="center"/>
    </xf>
    <xf numFmtId="164" fontId="5" fillId="0" borderId="4" xfId="1" applyBorder="1" applyAlignment="1" applyProtection="1">
      <alignment horizontal="center" vertical="center"/>
    </xf>
    <xf numFmtId="164" fontId="13" fillId="0" borderId="0" xfId="1" applyFont="1" applyBorder="1" applyAlignment="1" applyProtection="1">
      <alignment horizontal="left" vertical="center"/>
    </xf>
    <xf numFmtId="164" fontId="13" fillId="0" borderId="3" xfId="1" applyFont="1" applyBorder="1" applyAlignment="1" applyProtection="1">
      <alignment horizontal="center" vertical="center"/>
      <protection locked="0"/>
    </xf>
    <xf numFmtId="164" fontId="13" fillId="0" borderId="0" xfId="1" applyFont="1" applyBorder="1" applyAlignment="1" applyProtection="1">
      <alignment horizontal="right" vertical="center"/>
    </xf>
    <xf numFmtId="164" fontId="22" fillId="4" borderId="38" xfId="1" applyFont="1" applyFill="1" applyBorder="1" applyAlignment="1" applyProtection="1">
      <alignment horizontal="center" vertical="center"/>
    </xf>
    <xf numFmtId="164" fontId="22" fillId="4" borderId="39" xfId="1" applyFont="1" applyFill="1" applyBorder="1" applyAlignment="1" applyProtection="1">
      <alignment horizontal="center" vertical="center"/>
    </xf>
    <xf numFmtId="164" fontId="22" fillId="4" borderId="40" xfId="1" applyFont="1" applyFill="1" applyBorder="1" applyAlignment="1" applyProtection="1">
      <alignment horizontal="center" vertical="center"/>
    </xf>
    <xf numFmtId="164" fontId="13" fillId="0" borderId="5" xfId="1" applyFont="1" applyBorder="1" applyAlignment="1" applyProtection="1">
      <alignment horizontal="center" vertical="center"/>
    </xf>
    <xf numFmtId="164" fontId="5" fillId="0" borderId="6" xfId="1" applyBorder="1" applyAlignment="1" applyProtection="1">
      <alignment horizontal="center" vertical="center"/>
    </xf>
    <xf numFmtId="164" fontId="5" fillId="0" borderId="33" xfId="1" applyBorder="1" applyAlignment="1" applyProtection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164" fontId="21" fillId="0" borderId="0" xfId="1" applyFont="1" applyAlignment="1" applyProtection="1">
      <alignment horizontal="center" vertical="center"/>
    </xf>
    <xf numFmtId="164" fontId="21" fillId="0" borderId="0" xfId="1" applyFont="1" applyBorder="1" applyAlignment="1" applyProtection="1">
      <alignment horizontal="center" vertical="center"/>
    </xf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Result" xfId="4" xr:uid="{00000000-0005-0000-0000-000003000000}"/>
    <cellStyle name="Result2" xfId="5" xr:uid="{00000000-0005-0000-0000-000004000000}"/>
    <cellStyle name="Standard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18</xdr:col>
      <xdr:colOff>182245</xdr:colOff>
      <xdr:row>4</xdr:row>
      <xdr:rowOff>15240</xdr:rowOff>
    </xdr:to>
    <xdr:pic>
      <xdr:nvPicPr>
        <xdr:cNvPr id="1252" name="Bild 2" descr="&quot;&quot;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" y="0"/>
          <a:ext cx="6483350" cy="619125"/>
        </a:xfrm>
        <a:prstGeom prst="rect">
          <a:avLst/>
        </a:prstGeom>
        <a:solidFill>
          <a:srgbClr val="1F497D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6350</xdr:colOff>
      <xdr:row>0</xdr:row>
      <xdr:rowOff>0</xdr:rowOff>
    </xdr:from>
    <xdr:to>
      <xdr:col>19</xdr:col>
      <xdr:colOff>0</xdr:colOff>
      <xdr:row>4</xdr:row>
      <xdr:rowOff>88900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2075" y="0"/>
          <a:ext cx="6356350" cy="698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2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Dart Bezirksverband Hannover e.V.</a:t>
          </a:r>
          <a:r>
            <a:rPr lang="de-DE" sz="12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ctr"/>
          <a:r>
            <a:rPr lang="de-DE" sz="12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Spielberichtsformular 2023/2024</a:t>
          </a:r>
        </a:p>
        <a:p>
          <a:pPr algn="ctr"/>
          <a:r>
            <a:rPr lang="de-DE" sz="12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DBH - 4er-Team</a:t>
          </a:r>
          <a:r>
            <a:rPr lang="de-DE" sz="12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-Cup</a:t>
          </a:r>
          <a:endParaRPr lang="de-DE" sz="12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38100</xdr:colOff>
      <xdr:row>0</xdr:row>
      <xdr:rowOff>47625</xdr:rowOff>
    </xdr:from>
    <xdr:to>
      <xdr:col>2</xdr:col>
      <xdr:colOff>361950</xdr:colOff>
      <xdr:row>3</xdr:row>
      <xdr:rowOff>129540</xdr:rowOff>
    </xdr:to>
    <xdr:pic>
      <xdr:nvPicPr>
        <xdr:cNvPr id="1254" name="Grafik 1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7625"/>
          <a:ext cx="5143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57150</xdr:colOff>
      <xdr:row>0</xdr:row>
      <xdr:rowOff>47625</xdr:rowOff>
    </xdr:from>
    <xdr:to>
      <xdr:col>18</xdr:col>
      <xdr:colOff>130175</xdr:colOff>
      <xdr:row>3</xdr:row>
      <xdr:rowOff>129540</xdr:rowOff>
    </xdr:to>
    <xdr:pic>
      <xdr:nvPicPr>
        <xdr:cNvPr id="1255" name="Grafik 1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9775" y="47625"/>
          <a:ext cx="511175" cy="539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10</xdr:row>
          <xdr:rowOff>57150</xdr:rowOff>
        </xdr:from>
        <xdr:to>
          <xdr:col>16</xdr:col>
          <xdr:colOff>238125</xdr:colOff>
          <xdr:row>12</xdr:row>
          <xdr:rowOff>57150</xdr:rowOff>
        </xdr:to>
        <xdr:sp macro="" textlink="">
          <xdr:nvSpPr>
            <xdr:cNvPr id="1027" name="Option Button 3" descr="analog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49</xdr:row>
          <xdr:rowOff>9525</xdr:rowOff>
        </xdr:from>
        <xdr:to>
          <xdr:col>6</xdr:col>
          <xdr:colOff>238125</xdr:colOff>
          <xdr:row>49</xdr:row>
          <xdr:rowOff>142875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50</xdr:row>
          <xdr:rowOff>9525</xdr:rowOff>
        </xdr:from>
        <xdr:to>
          <xdr:col>6</xdr:col>
          <xdr:colOff>238125</xdr:colOff>
          <xdr:row>50</xdr:row>
          <xdr:rowOff>142875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51</xdr:row>
          <xdr:rowOff>9525</xdr:rowOff>
        </xdr:from>
        <xdr:to>
          <xdr:col>6</xdr:col>
          <xdr:colOff>238125</xdr:colOff>
          <xdr:row>51</xdr:row>
          <xdr:rowOff>142875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52</xdr:row>
          <xdr:rowOff>9525</xdr:rowOff>
        </xdr:from>
        <xdr:to>
          <xdr:col>6</xdr:col>
          <xdr:colOff>238125</xdr:colOff>
          <xdr:row>52</xdr:row>
          <xdr:rowOff>142875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53</xdr:row>
          <xdr:rowOff>9525</xdr:rowOff>
        </xdr:from>
        <xdr:to>
          <xdr:col>6</xdr:col>
          <xdr:colOff>238125</xdr:colOff>
          <xdr:row>53</xdr:row>
          <xdr:rowOff>142875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54</xdr:row>
          <xdr:rowOff>9525</xdr:rowOff>
        </xdr:from>
        <xdr:to>
          <xdr:col>6</xdr:col>
          <xdr:colOff>238125</xdr:colOff>
          <xdr:row>54</xdr:row>
          <xdr:rowOff>142875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58</xdr:row>
          <xdr:rowOff>9525</xdr:rowOff>
        </xdr:from>
        <xdr:to>
          <xdr:col>6</xdr:col>
          <xdr:colOff>238125</xdr:colOff>
          <xdr:row>58</xdr:row>
          <xdr:rowOff>142875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59</xdr:row>
          <xdr:rowOff>9525</xdr:rowOff>
        </xdr:from>
        <xdr:to>
          <xdr:col>6</xdr:col>
          <xdr:colOff>238125</xdr:colOff>
          <xdr:row>59</xdr:row>
          <xdr:rowOff>142875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60</xdr:row>
          <xdr:rowOff>9525</xdr:rowOff>
        </xdr:from>
        <xdr:to>
          <xdr:col>6</xdr:col>
          <xdr:colOff>238125</xdr:colOff>
          <xdr:row>60</xdr:row>
          <xdr:rowOff>142875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61</xdr:row>
          <xdr:rowOff>9525</xdr:rowOff>
        </xdr:from>
        <xdr:to>
          <xdr:col>6</xdr:col>
          <xdr:colOff>238125</xdr:colOff>
          <xdr:row>61</xdr:row>
          <xdr:rowOff>142875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62</xdr:row>
          <xdr:rowOff>9525</xdr:rowOff>
        </xdr:from>
        <xdr:to>
          <xdr:col>6</xdr:col>
          <xdr:colOff>238125</xdr:colOff>
          <xdr:row>62</xdr:row>
          <xdr:rowOff>142875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63</xdr:row>
          <xdr:rowOff>9525</xdr:rowOff>
        </xdr:from>
        <xdr:to>
          <xdr:col>6</xdr:col>
          <xdr:colOff>238125</xdr:colOff>
          <xdr:row>63</xdr:row>
          <xdr:rowOff>142875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10</xdr:row>
          <xdr:rowOff>57150</xdr:rowOff>
        </xdr:from>
        <xdr:to>
          <xdr:col>14</xdr:col>
          <xdr:colOff>171450</xdr:colOff>
          <xdr:row>12</xdr:row>
          <xdr:rowOff>57150</xdr:rowOff>
        </xdr:to>
        <xdr:sp macro="" textlink="">
          <xdr:nvSpPr>
            <xdr:cNvPr id="1047" name="Option Button 23" descr="analog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IT267"/>
  <sheetViews>
    <sheetView showGridLines="0" tabSelected="1" zoomScaleNormal="100" workbookViewId="0">
      <selection activeCell="F7" sqref="F7:G7"/>
    </sheetView>
  </sheetViews>
  <sheetFormatPr baseColWidth="10" defaultColWidth="8.25" defaultRowHeight="16.149999999999999" customHeight="1"/>
  <cols>
    <col min="1" max="1" width="1.125" style="1" customWidth="1"/>
    <col min="2" max="2" width="2.5" style="1" customWidth="1"/>
    <col min="3" max="3" width="8.25" style="1" customWidth="1"/>
    <col min="4" max="4" width="5.75" style="1" customWidth="1"/>
    <col min="5" max="5" width="9.75" style="1" customWidth="1"/>
    <col min="6" max="6" width="3.25" style="1" customWidth="1"/>
    <col min="7" max="7" width="3.625" style="1" customWidth="1"/>
    <col min="8" max="8" width="8.25" style="1" customWidth="1"/>
    <col min="9" max="9" width="5.75" style="1" customWidth="1"/>
    <col min="10" max="10" width="9.75" style="1" customWidth="1"/>
    <col min="11" max="11" width="3.125" style="1" customWidth="1"/>
    <col min="12" max="12" width="2.75" style="1" customWidth="1"/>
    <col min="13" max="13" width="3.25" style="1" customWidth="1"/>
    <col min="14" max="14" width="2.5" style="1" customWidth="1"/>
    <col min="15" max="15" width="3.25" style="1" customWidth="1"/>
    <col min="16" max="16" width="2.75" style="1" customWidth="1"/>
    <col min="17" max="17" width="3.25" style="1" customWidth="1"/>
    <col min="18" max="18" width="2.5" style="1" customWidth="1"/>
    <col min="19" max="19" width="3.25" style="1" customWidth="1"/>
    <col min="20" max="20" width="1.125" style="1" customWidth="1"/>
    <col min="21" max="16384" width="8.25" style="1"/>
  </cols>
  <sheetData>
    <row r="1" spans="1:78" ht="12" customHeight="1">
      <c r="A1" s="13"/>
      <c r="B1" s="14"/>
      <c r="C1" s="14"/>
      <c r="D1" s="14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 s="13"/>
    </row>
    <row r="2" spans="1:78" ht="12" customHeight="1">
      <c r="A2" s="13"/>
      <c r="B2" s="14"/>
      <c r="C2" s="14"/>
      <c r="D2" s="14"/>
      <c r="E2" s="13"/>
      <c r="F2" s="13"/>
      <c r="G2" s="13"/>
      <c r="H2" s="13"/>
      <c r="I2" s="13"/>
      <c r="J2" s="13"/>
      <c r="K2" s="13"/>
      <c r="L2" s="13"/>
      <c r="M2" s="13"/>
      <c r="N2" s="13"/>
      <c r="O2" s="15"/>
      <c r="P2" s="15"/>
      <c r="Q2" s="15"/>
      <c r="R2" s="15"/>
      <c r="S2" s="15"/>
      <c r="T2" s="13"/>
      <c r="U2" s="2"/>
    </row>
    <row r="3" spans="1:78" ht="12" customHeight="1">
      <c r="A3" s="13"/>
      <c r="B3" s="14"/>
      <c r="C3" s="14"/>
      <c r="D3" s="14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 s="13"/>
    </row>
    <row r="4" spans="1:78" ht="12" customHeight="1">
      <c r="A4" s="13"/>
      <c r="B4" s="14"/>
      <c r="C4" s="14"/>
      <c r="D4" s="14"/>
      <c r="E4" s="13"/>
      <c r="F4" s="13"/>
      <c r="G4" s="13"/>
      <c r="H4" s="13"/>
      <c r="I4" s="13"/>
      <c r="J4" s="13"/>
      <c r="K4" s="16"/>
      <c r="L4" s="16"/>
      <c r="M4" s="16"/>
      <c r="N4" s="16"/>
      <c r="O4" s="16"/>
      <c r="P4" s="16"/>
      <c r="Q4" s="16"/>
      <c r="R4" s="16"/>
      <c r="S4" s="16"/>
      <c r="T4" s="13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</row>
    <row r="5" spans="1:78" ht="8.25" customHeight="1">
      <c r="A5" s="13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 s="13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</row>
    <row r="6" spans="1:78" ht="8.65" customHeight="1">
      <c r="A6" s="13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3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</row>
    <row r="7" spans="1:78" s="4" customFormat="1" ht="14.25" customHeight="1">
      <c r="A7" s="18"/>
      <c r="B7" s="67" t="s">
        <v>67</v>
      </c>
      <c r="C7" s="67"/>
      <c r="D7" s="92"/>
      <c r="E7" s="85" t="s">
        <v>70</v>
      </c>
      <c r="F7" s="139"/>
      <c r="G7" s="139"/>
      <c r="H7" s="140" t="s">
        <v>58</v>
      </c>
      <c r="I7" s="140"/>
      <c r="J7" s="78"/>
      <c r="K7" s="67"/>
      <c r="L7" s="138" t="s">
        <v>59</v>
      </c>
      <c r="M7" s="138"/>
      <c r="N7" s="138"/>
      <c r="O7" s="115"/>
      <c r="P7" s="115"/>
      <c r="Q7" s="115"/>
      <c r="R7" s="138" t="s">
        <v>60</v>
      </c>
      <c r="S7" s="138"/>
      <c r="T7" s="18"/>
      <c r="AE7" s="62"/>
      <c r="AF7" s="62"/>
      <c r="AG7" s="62"/>
      <c r="AH7" s="62"/>
      <c r="AI7" s="62"/>
      <c r="AJ7" s="62"/>
      <c r="AK7" s="62"/>
      <c r="AL7" s="62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</row>
    <row r="8" spans="1:78" ht="8.65" customHeight="1">
      <c r="A8" s="13"/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3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</row>
    <row r="9" spans="1:78" s="4" customFormat="1" ht="14.25" customHeight="1">
      <c r="A9" s="18"/>
      <c r="B9" s="138" t="s">
        <v>57</v>
      </c>
      <c r="C9" s="138"/>
      <c r="D9" s="138"/>
      <c r="E9" s="138"/>
      <c r="F9" s="139"/>
      <c r="G9" s="139"/>
      <c r="H9" s="67"/>
      <c r="I9" s="67"/>
      <c r="J9" s="138" t="s">
        <v>63</v>
      </c>
      <c r="K9" s="138"/>
      <c r="L9" s="138"/>
      <c r="M9" s="138"/>
      <c r="N9" s="68"/>
      <c r="O9" s="68"/>
      <c r="P9" s="67"/>
      <c r="Q9" s="139"/>
      <c r="R9" s="139"/>
      <c r="S9" s="67"/>
      <c r="T9" s="18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</row>
    <row r="10" spans="1:78" ht="14.25" customHeight="1">
      <c r="A10" s="13"/>
      <c r="B10" s="132" t="str">
        <f>IF(ISBLANK(F9),"",VLOOKUP(F9,Vereinsnummer!$A$2:$B$97,2,FALSE))</f>
        <v/>
      </c>
      <c r="C10" s="132"/>
      <c r="D10" s="132"/>
      <c r="E10" s="132"/>
      <c r="F10" s="71"/>
      <c r="G10" s="73"/>
      <c r="H10" s="69"/>
      <c r="I10" s="69"/>
      <c r="J10" s="132" t="str">
        <f>IF(ISBLANK(Q9),"",VLOOKUP(Q9,Vereinsnummer!$A$2:$B$97,2,FALSE))</f>
        <v/>
      </c>
      <c r="K10" s="132"/>
      <c r="L10" s="132"/>
      <c r="M10" s="132"/>
      <c r="N10" s="132"/>
      <c r="O10" s="132"/>
      <c r="P10" s="132"/>
      <c r="Q10" s="72"/>
      <c r="R10" s="73"/>
      <c r="S10" s="69"/>
      <c r="T10" s="13"/>
    </row>
    <row r="11" spans="1:78" ht="8.65" customHeight="1">
      <c r="A11" s="13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13"/>
    </row>
    <row r="12" spans="1:78" ht="11.25" customHeight="1">
      <c r="A12" s="13"/>
      <c r="B12" s="131" t="s">
        <v>62</v>
      </c>
      <c r="C12" s="131"/>
      <c r="D12" s="131"/>
      <c r="E12" s="131"/>
      <c r="F12" s="131"/>
      <c r="G12" s="131"/>
      <c r="H12" s="131"/>
      <c r="I12" s="131"/>
      <c r="J12" s="131"/>
      <c r="K12" s="69"/>
      <c r="M12" s="83" t="s">
        <v>61</v>
      </c>
      <c r="S12" s="84" t="s">
        <v>64</v>
      </c>
      <c r="T12" s="13"/>
      <c r="X12" s="70"/>
      <c r="Y12" s="147"/>
      <c r="Z12" s="147"/>
      <c r="AA12" s="69"/>
      <c r="AB12" s="70"/>
      <c r="AC12" s="148"/>
      <c r="AD12" s="148"/>
      <c r="AE12" s="148"/>
    </row>
    <row r="13" spans="1:78" ht="8.65" customHeight="1">
      <c r="A13" s="13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3"/>
    </row>
    <row r="14" spans="1:78" ht="11.25" customHeight="1">
      <c r="A14" s="13"/>
      <c r="B14" s="149" t="s">
        <v>14</v>
      </c>
      <c r="C14" s="149"/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3"/>
      <c r="W14" s="4"/>
    </row>
    <row r="15" spans="1:78" ht="4.3499999999999996" customHeight="1">
      <c r="A15" s="13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13"/>
      <c r="W15" s="4"/>
    </row>
    <row r="16" spans="1:78" s="3" customFormat="1" ht="11.25" customHeight="1">
      <c r="A16" s="21"/>
      <c r="B16" s="80" t="s">
        <v>0</v>
      </c>
      <c r="C16" s="80" t="s">
        <v>1</v>
      </c>
      <c r="D16" s="102" t="s">
        <v>13</v>
      </c>
      <c r="E16" s="102"/>
      <c r="F16" s="102"/>
      <c r="G16" s="80" t="s">
        <v>0</v>
      </c>
      <c r="H16" s="80" t="s">
        <v>1</v>
      </c>
      <c r="I16" s="102" t="s">
        <v>13</v>
      </c>
      <c r="J16" s="102"/>
      <c r="K16" s="102"/>
      <c r="L16" s="81"/>
      <c r="M16" s="102" t="s">
        <v>2</v>
      </c>
      <c r="N16" s="102"/>
      <c r="O16" s="102"/>
      <c r="P16" s="81"/>
      <c r="Q16" s="135" t="s">
        <v>3</v>
      </c>
      <c r="R16" s="135"/>
      <c r="S16" s="135"/>
      <c r="T16" s="21"/>
      <c r="Y16" s="11"/>
    </row>
    <row r="17" spans="1:25" ht="12.75" customHeight="1">
      <c r="A17" s="13"/>
      <c r="B17" s="23" t="s">
        <v>4</v>
      </c>
      <c r="C17" s="9"/>
      <c r="D17" s="101" t="str">
        <f>IF(ISBLANK(C17),"",VLOOKUP(C17,Heimteam!$A$2:$B$99,2,FALSE))</f>
        <v/>
      </c>
      <c r="E17" s="101"/>
      <c r="F17" s="101"/>
      <c r="G17" s="23" t="s">
        <v>4</v>
      </c>
      <c r="H17" s="9"/>
      <c r="I17" s="101" t="str">
        <f>IF(ISBLANK(H17),"",VLOOKUP(H17,Gastteam!$A$2:$B$99,2,FALSE))</f>
        <v/>
      </c>
      <c r="J17" s="101"/>
      <c r="K17" s="101"/>
      <c r="L17" s="13"/>
      <c r="M17" s="5"/>
      <c r="N17" s="24" t="s">
        <v>5</v>
      </c>
      <c r="O17" s="6"/>
      <c r="P17" s="25"/>
      <c r="Q17" s="26" t="str">
        <f>IF(M17&lt;"",COUNTIF(M17,3)," ")</f>
        <v xml:space="preserve"> </v>
      </c>
      <c r="R17" s="27" t="s">
        <v>5</v>
      </c>
      <c r="S17" s="28" t="str">
        <f>IF(O17&lt;"",COUNTIF(O17,3)," ")</f>
        <v xml:space="preserve"> </v>
      </c>
      <c r="T17" s="13"/>
    </row>
    <row r="18" spans="1:25" ht="12.75" customHeight="1">
      <c r="A18" s="13"/>
      <c r="B18" s="23" t="s">
        <v>6</v>
      </c>
      <c r="C18" s="9"/>
      <c r="D18" s="101" t="str">
        <f>IF(ISBLANK(C18),"",VLOOKUP(C18,Heimteam!$A$2:$B$99,2,FALSE))</f>
        <v/>
      </c>
      <c r="E18" s="101"/>
      <c r="F18" s="101"/>
      <c r="G18" s="23" t="s">
        <v>6</v>
      </c>
      <c r="H18" s="9"/>
      <c r="I18" s="101" t="str">
        <f>IF(ISBLANK(H18),"",VLOOKUP(H18,Gastteam!$A$2:$B$99,2,FALSE))</f>
        <v/>
      </c>
      <c r="J18" s="101"/>
      <c r="K18" s="101"/>
      <c r="L18" s="13"/>
      <c r="M18" s="5"/>
      <c r="N18" s="24" t="s">
        <v>5</v>
      </c>
      <c r="O18" s="6"/>
      <c r="P18" s="25"/>
      <c r="Q18" s="29" t="str">
        <f>IF(M18&lt;"",COUNTIF(M18,3)," ")</f>
        <v xml:space="preserve"> </v>
      </c>
      <c r="R18" s="24" t="s">
        <v>5</v>
      </c>
      <c r="S18" s="30" t="str">
        <f>IF(O18&lt;"",COUNTIF(O18,3)," ")</f>
        <v xml:space="preserve"> </v>
      </c>
      <c r="T18" s="16"/>
      <c r="U18" s="10"/>
      <c r="V18" s="10"/>
      <c r="W18" s="10"/>
      <c r="X18" s="10"/>
      <c r="Y18" s="10"/>
    </row>
    <row r="19" spans="1:25" ht="12.75" customHeight="1">
      <c r="A19" s="13"/>
      <c r="B19" s="23" t="s">
        <v>7</v>
      </c>
      <c r="C19" s="9"/>
      <c r="D19" s="101" t="str">
        <f>IF(ISBLANK(C19),"",VLOOKUP(C19,Heimteam!$A$2:$B$99,2,FALSE))</f>
        <v/>
      </c>
      <c r="E19" s="101"/>
      <c r="F19" s="101"/>
      <c r="G19" s="23" t="s">
        <v>7</v>
      </c>
      <c r="H19" s="9"/>
      <c r="I19" s="101" t="str">
        <f>IF(ISBLANK(H19),"",VLOOKUP(H19,Gastteam!$A$2:$B$99,2,FALSE))</f>
        <v/>
      </c>
      <c r="J19" s="101"/>
      <c r="K19" s="101"/>
      <c r="L19" s="13"/>
      <c r="M19" s="5"/>
      <c r="N19" s="24" t="s">
        <v>5</v>
      </c>
      <c r="O19" s="6"/>
      <c r="P19" s="25"/>
      <c r="Q19" s="29" t="str">
        <f>IF(M19&lt;"",COUNTIF(M19,3)," ")</f>
        <v xml:space="preserve"> </v>
      </c>
      <c r="R19" s="24" t="s">
        <v>5</v>
      </c>
      <c r="S19" s="30" t="str">
        <f>IF(O19&lt;"",COUNTIF(O19,3)," ")</f>
        <v xml:space="preserve"> </v>
      </c>
      <c r="T19" s="13"/>
    </row>
    <row r="20" spans="1:25" ht="12.75" customHeight="1">
      <c r="A20" s="13"/>
      <c r="B20" s="23" t="s">
        <v>8</v>
      </c>
      <c r="C20" s="9"/>
      <c r="D20" s="101" t="str">
        <f>IF(ISBLANK(C20),"",VLOOKUP(C20,Heimteam!$A$2:$B$99,2,FALSE))</f>
        <v/>
      </c>
      <c r="E20" s="101"/>
      <c r="F20" s="101"/>
      <c r="G20" s="23" t="s">
        <v>8</v>
      </c>
      <c r="H20" s="9"/>
      <c r="I20" s="101" t="str">
        <f>IF(ISBLANK(H20),"",VLOOKUP(H20,Gastteam!$A$2:$B$99,2,FALSE))</f>
        <v/>
      </c>
      <c r="J20" s="101"/>
      <c r="K20" s="101"/>
      <c r="L20" s="13"/>
      <c r="M20" s="5"/>
      <c r="N20" s="24" t="s">
        <v>5</v>
      </c>
      <c r="O20" s="6"/>
      <c r="P20" s="25"/>
      <c r="Q20" s="31" t="str">
        <f>IF(M20&lt;"",COUNTIF(M20,3)," ")</f>
        <v xml:space="preserve"> </v>
      </c>
      <c r="R20" s="32" t="s">
        <v>5</v>
      </c>
      <c r="S20" s="33" t="str">
        <f>IF(O20&lt;"",COUNTIF(O20,3)," ")</f>
        <v xml:space="preserve"> </v>
      </c>
      <c r="T20" s="13"/>
    </row>
    <row r="21" spans="1:25" ht="2.25" customHeight="1">
      <c r="A21" s="13"/>
      <c r="B21" s="34"/>
      <c r="C21" s="35"/>
      <c r="D21" s="36"/>
      <c r="E21" s="36"/>
      <c r="F21" s="36"/>
      <c r="G21" s="34"/>
      <c r="H21" s="35"/>
      <c r="I21" s="36"/>
      <c r="J21" s="36"/>
      <c r="K21"/>
      <c r="L21" s="13"/>
      <c r="M21" s="37"/>
      <c r="N21" s="38"/>
      <c r="O21" s="37"/>
      <c r="P21" s="25"/>
      <c r="Q21" s="37"/>
      <c r="R21" s="38"/>
      <c r="S21" s="37"/>
      <c r="T21" s="13"/>
    </row>
    <row r="22" spans="1:25" ht="11.25" customHeight="1">
      <c r="A22" s="13"/>
      <c r="B22" s="150" t="s">
        <v>15</v>
      </c>
      <c r="C22" s="150"/>
      <c r="D22" s="150"/>
      <c r="E22" s="150"/>
      <c r="F22" s="150"/>
      <c r="G22" s="150"/>
      <c r="H22" s="150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3"/>
    </row>
    <row r="23" spans="1:25" ht="2.25" customHeight="1">
      <c r="A23" s="13"/>
      <c r="B23"/>
      <c r="C23" s="39"/>
      <c r="D23" s="39"/>
      <c r="E23" s="39"/>
      <c r="F23" s="39"/>
      <c r="G23"/>
      <c r="H23" s="40"/>
      <c r="I23" s="40"/>
      <c r="J23" s="40"/>
      <c r="K23"/>
      <c r="L23"/>
      <c r="M23"/>
      <c r="N23"/>
      <c r="O23"/>
      <c r="P23"/>
      <c r="Q23"/>
      <c r="R23"/>
      <c r="S23"/>
      <c r="T23" s="13"/>
    </row>
    <row r="24" spans="1:25" s="12" customFormat="1" ht="11.25" customHeight="1">
      <c r="A24" s="22"/>
      <c r="B24" s="82" t="s">
        <v>0</v>
      </c>
      <c r="C24" s="80" t="s">
        <v>1</v>
      </c>
      <c r="D24" s="102" t="s">
        <v>13</v>
      </c>
      <c r="E24" s="102"/>
      <c r="F24" s="102"/>
      <c r="G24" s="82" t="s">
        <v>0</v>
      </c>
      <c r="H24" s="102" t="s">
        <v>13</v>
      </c>
      <c r="I24" s="102"/>
      <c r="J24" s="102"/>
      <c r="K24" s="102"/>
      <c r="L24" s="81"/>
      <c r="M24" s="102" t="s">
        <v>2</v>
      </c>
      <c r="N24" s="102"/>
      <c r="O24" s="102"/>
      <c r="P24" s="81"/>
      <c r="Q24" s="135" t="s">
        <v>3</v>
      </c>
      <c r="R24" s="135"/>
      <c r="S24" s="135"/>
      <c r="T24" s="22"/>
    </row>
    <row r="25" spans="1:25" ht="12.75" customHeight="1">
      <c r="A25" s="13"/>
      <c r="B25" s="107" t="s">
        <v>4</v>
      </c>
      <c r="C25" s="9"/>
      <c r="D25" s="101" t="str">
        <f>IF(ISBLANK(C25),"",VLOOKUP(C25,Heimteam!$A$2:$B$99,2,FALSE))</f>
        <v/>
      </c>
      <c r="E25" s="101"/>
      <c r="F25" s="101"/>
      <c r="G25" s="107" t="s">
        <v>4</v>
      </c>
      <c r="H25" s="9"/>
      <c r="I25" s="101" t="str">
        <f>IF(ISBLANK(H25),"",VLOOKUP(H25,Gastteam!$A$2:$B$99,2,FALSE))</f>
        <v/>
      </c>
      <c r="J25" s="101"/>
      <c r="K25" s="101"/>
      <c r="L25" s="13"/>
      <c r="M25" s="128"/>
      <c r="N25" s="117" t="s">
        <v>5</v>
      </c>
      <c r="O25" s="123"/>
      <c r="P25" s="25"/>
      <c r="Q25" s="133" t="str">
        <f>IF(M25&lt;"",COUNTIF(M25,3)," ")</f>
        <v xml:space="preserve"> </v>
      </c>
      <c r="R25" s="144" t="s">
        <v>5</v>
      </c>
      <c r="S25" s="145" t="str">
        <f>IF(O25&lt;"",COUNTIF(O25,3)," ")</f>
        <v xml:space="preserve"> </v>
      </c>
      <c r="T25" s="13"/>
    </row>
    <row r="26" spans="1:25" ht="12.75" customHeight="1">
      <c r="A26" s="13"/>
      <c r="B26" s="107"/>
      <c r="C26" s="9"/>
      <c r="D26" s="101" t="str">
        <f>IF(ISBLANK(C26),"",VLOOKUP(C26,Heimteam!$A$2:$B$99,2,FALSE))</f>
        <v/>
      </c>
      <c r="E26" s="101"/>
      <c r="F26" s="101"/>
      <c r="G26" s="107"/>
      <c r="H26" s="9"/>
      <c r="I26" s="101" t="str">
        <f>IF(ISBLANK(H26),"",VLOOKUP(H26,Gastteam!$A$2:$B$99,2,FALSE))</f>
        <v/>
      </c>
      <c r="J26" s="101"/>
      <c r="K26" s="101"/>
      <c r="L26" s="13"/>
      <c r="M26" s="129"/>
      <c r="N26" s="119"/>
      <c r="O26" s="124"/>
      <c r="P26" s="25"/>
      <c r="Q26" s="134"/>
      <c r="R26" s="119"/>
      <c r="S26" s="146"/>
      <c r="T26" s="13"/>
    </row>
    <row r="27" spans="1:25" ht="12.75" customHeight="1">
      <c r="A27" s="13"/>
      <c r="B27" s="107" t="s">
        <v>6</v>
      </c>
      <c r="C27" s="9"/>
      <c r="D27" s="101" t="str">
        <f>IF(ISBLANK(C27),"",VLOOKUP(C27,Heimteam!$A$2:$B$99,2,FALSE))</f>
        <v/>
      </c>
      <c r="E27" s="101"/>
      <c r="F27" s="101"/>
      <c r="G27" s="107" t="s">
        <v>6</v>
      </c>
      <c r="H27" s="9"/>
      <c r="I27" s="101" t="str">
        <f>IF(ISBLANK(H27),"",VLOOKUP(H27,Gastteam!$A$2:$B$99,2,FALSE))</f>
        <v/>
      </c>
      <c r="J27" s="101"/>
      <c r="K27" s="101"/>
      <c r="L27" s="13"/>
      <c r="M27" s="128"/>
      <c r="N27" s="117" t="s">
        <v>5</v>
      </c>
      <c r="O27" s="123"/>
      <c r="P27" s="25"/>
      <c r="Q27" s="125" t="str">
        <f>IF(M27&lt;"",COUNTIF(M27,3)," ")</f>
        <v xml:space="preserve"> </v>
      </c>
      <c r="R27" s="117" t="s">
        <v>5</v>
      </c>
      <c r="S27" s="136" t="str">
        <f>IF(O27&lt;"",COUNTIF(O27,3)," ")</f>
        <v xml:space="preserve"> </v>
      </c>
      <c r="T27" s="13"/>
    </row>
    <row r="28" spans="1:25" ht="12.75" customHeight="1">
      <c r="A28" s="13"/>
      <c r="B28" s="107"/>
      <c r="C28" s="9"/>
      <c r="D28" s="101" t="str">
        <f>IF(ISBLANK(C28),"",VLOOKUP(C28,Heimteam!$A$2:$B$99,2,FALSE))</f>
        <v/>
      </c>
      <c r="E28" s="101"/>
      <c r="F28" s="101"/>
      <c r="G28" s="107"/>
      <c r="H28" s="9"/>
      <c r="I28" s="101" t="str">
        <f>IF(ISBLANK(H28),"",VLOOKUP(H28,Gastteam!$A$2:$B$99,2,FALSE))</f>
        <v/>
      </c>
      <c r="J28" s="101"/>
      <c r="K28" s="101"/>
      <c r="L28" s="13"/>
      <c r="M28" s="129"/>
      <c r="N28" s="119"/>
      <c r="O28" s="124"/>
      <c r="P28" s="25"/>
      <c r="Q28" s="126"/>
      <c r="R28" s="118"/>
      <c r="S28" s="137"/>
      <c r="T28" s="13"/>
    </row>
    <row r="29" spans="1:25" ht="2.25" customHeight="1">
      <c r="A29" s="13"/>
      <c r="B29" s="34"/>
      <c r="C29" s="36"/>
      <c r="D29" s="36"/>
      <c r="E29" s="36"/>
      <c r="F29" s="36"/>
      <c r="G29" s="34"/>
      <c r="H29" s="41"/>
      <c r="I29" s="41"/>
      <c r="J29" s="41"/>
      <c r="K29" s="42"/>
      <c r="L29" s="13"/>
      <c r="M29" s="17"/>
      <c r="N29" s="38"/>
      <c r="O29" s="17"/>
      <c r="P29" s="25"/>
      <c r="Q29" s="37"/>
      <c r="R29" s="38"/>
      <c r="S29" s="37"/>
      <c r="T29" s="13"/>
    </row>
    <row r="30" spans="1:25" ht="11.25" customHeight="1">
      <c r="A30" s="13"/>
      <c r="B30" s="150" t="s">
        <v>16</v>
      </c>
      <c r="C30" s="150"/>
      <c r="D30" s="150"/>
      <c r="E30" s="150"/>
      <c r="F30" s="150"/>
      <c r="G30" s="150"/>
      <c r="H30" s="150"/>
      <c r="I30" s="150"/>
      <c r="J30" s="150"/>
      <c r="K30" s="150"/>
      <c r="L30" s="150"/>
      <c r="M30" s="150"/>
      <c r="N30" s="150"/>
      <c r="O30" s="150"/>
      <c r="P30" s="150"/>
      <c r="Q30" s="150"/>
      <c r="R30" s="150"/>
      <c r="S30" s="150"/>
      <c r="T30" s="13"/>
    </row>
    <row r="31" spans="1:25" ht="2.25" customHeight="1">
      <c r="A31" s="13"/>
      <c r="B31" s="39"/>
      <c r="C31" s="39"/>
      <c r="D31" s="39"/>
      <c r="E31" s="39"/>
      <c r="F31" s="39"/>
      <c r="G31" s="39"/>
      <c r="H31" s="40"/>
      <c r="I31" s="40"/>
      <c r="J31" s="40"/>
      <c r="K31"/>
      <c r="L31"/>
      <c r="M31"/>
      <c r="N31"/>
      <c r="O31"/>
      <c r="P31"/>
      <c r="Q31"/>
      <c r="R31"/>
      <c r="S31"/>
      <c r="T31" s="13"/>
    </row>
    <row r="32" spans="1:25" s="12" customFormat="1" ht="11.25" customHeight="1">
      <c r="A32" s="22"/>
      <c r="B32" s="80" t="s">
        <v>0</v>
      </c>
      <c r="C32" s="80" t="s">
        <v>1</v>
      </c>
      <c r="D32" s="102" t="s">
        <v>13</v>
      </c>
      <c r="E32" s="102"/>
      <c r="F32" s="102"/>
      <c r="G32" s="80" t="s">
        <v>0</v>
      </c>
      <c r="H32" s="80" t="s">
        <v>1</v>
      </c>
      <c r="I32" s="102" t="s">
        <v>13</v>
      </c>
      <c r="J32" s="102"/>
      <c r="K32" s="102"/>
      <c r="L32" s="81"/>
      <c r="M32" s="102" t="s">
        <v>2</v>
      </c>
      <c r="N32" s="102"/>
      <c r="O32" s="102"/>
      <c r="P32" s="81"/>
      <c r="Q32" s="135" t="s">
        <v>3</v>
      </c>
      <c r="R32" s="135"/>
      <c r="S32" s="135"/>
      <c r="T32" s="22"/>
    </row>
    <row r="33" spans="1:20" ht="12.75" customHeight="1">
      <c r="A33" s="13"/>
      <c r="B33" s="23" t="s">
        <v>4</v>
      </c>
      <c r="C33" s="9"/>
      <c r="D33" s="101" t="str">
        <f>IF(ISBLANK(C33),"",VLOOKUP(C33,Heimteam!$A$2:$B$99,2,FALSE))</f>
        <v/>
      </c>
      <c r="E33" s="101"/>
      <c r="F33" s="101"/>
      <c r="G33" s="23" t="s">
        <v>6</v>
      </c>
      <c r="H33" s="9"/>
      <c r="I33" s="101" t="str">
        <f>IF(ISBLANK(H33),"",VLOOKUP(H33,Gastteam!$A$2:$B$99,2,FALSE))</f>
        <v/>
      </c>
      <c r="J33" s="101"/>
      <c r="K33" s="101"/>
      <c r="L33" s="13"/>
      <c r="M33" s="5"/>
      <c r="N33" s="24" t="s">
        <v>5</v>
      </c>
      <c r="O33" s="6"/>
      <c r="P33" s="25"/>
      <c r="Q33" s="26" t="str">
        <f>IF(M33&lt;"",COUNTIF(M33,3)," ")</f>
        <v xml:space="preserve"> </v>
      </c>
      <c r="R33" s="27" t="s">
        <v>5</v>
      </c>
      <c r="S33" s="30" t="str">
        <f>IF(O33&lt;"",COUNTIF(O33,3)," ")</f>
        <v xml:space="preserve"> </v>
      </c>
      <c r="T33" s="13"/>
    </row>
    <row r="34" spans="1:20" ht="12.75" customHeight="1">
      <c r="A34" s="13"/>
      <c r="B34" s="23" t="s">
        <v>6</v>
      </c>
      <c r="C34" s="9"/>
      <c r="D34" s="101" t="str">
        <f>IF(ISBLANK(C34),"",VLOOKUP(C34,Heimteam!$A$2:$B$99,2,FALSE))</f>
        <v/>
      </c>
      <c r="E34" s="101"/>
      <c r="F34" s="101"/>
      <c r="G34" s="23" t="s">
        <v>7</v>
      </c>
      <c r="H34" s="9"/>
      <c r="I34" s="101" t="str">
        <f>IF(ISBLANK(H34),"",VLOOKUP(H34,Gastteam!$A$2:$B$99,2,FALSE))</f>
        <v/>
      </c>
      <c r="J34" s="101"/>
      <c r="K34" s="101"/>
      <c r="L34" s="13"/>
      <c r="M34" s="5"/>
      <c r="N34" s="24" t="s">
        <v>5</v>
      </c>
      <c r="O34" s="6"/>
      <c r="P34" s="25"/>
      <c r="Q34" s="29" t="str">
        <f>IF(M34&lt;"",COUNTIF(M34,3)," ")</f>
        <v xml:space="preserve"> </v>
      </c>
      <c r="R34" s="24" t="s">
        <v>5</v>
      </c>
      <c r="S34" s="30" t="str">
        <f>IF(O34&lt;"",COUNTIF(O34,3)," ")</f>
        <v xml:space="preserve"> </v>
      </c>
      <c r="T34" s="13"/>
    </row>
    <row r="35" spans="1:20" ht="12.75" customHeight="1">
      <c r="A35" s="13"/>
      <c r="B35" s="23" t="s">
        <v>7</v>
      </c>
      <c r="C35" s="9"/>
      <c r="D35" s="101" t="str">
        <f>IF(ISBLANK(C35),"",VLOOKUP(C35,Heimteam!$A$2:$B$99,2,FALSE))</f>
        <v/>
      </c>
      <c r="E35" s="101"/>
      <c r="F35" s="101"/>
      <c r="G35" s="23" t="s">
        <v>8</v>
      </c>
      <c r="H35" s="9"/>
      <c r="I35" s="101" t="str">
        <f>IF(ISBLANK(H35),"",VLOOKUP(H35,Gastteam!$A$2:$B$99,2,FALSE))</f>
        <v/>
      </c>
      <c r="J35" s="101"/>
      <c r="K35" s="101"/>
      <c r="L35" s="13"/>
      <c r="M35" s="5"/>
      <c r="N35" s="24" t="s">
        <v>5</v>
      </c>
      <c r="O35" s="6"/>
      <c r="P35" s="25"/>
      <c r="Q35" s="29" t="str">
        <f>IF(M35&lt;"",COUNTIF(M35,3)," ")</f>
        <v xml:space="preserve"> </v>
      </c>
      <c r="R35" s="24" t="s">
        <v>5</v>
      </c>
      <c r="S35" s="30" t="str">
        <f>IF(O35&lt;"",COUNTIF(O35,3)," ")</f>
        <v xml:space="preserve"> </v>
      </c>
      <c r="T35" s="13"/>
    </row>
    <row r="36" spans="1:20" ht="12.75" customHeight="1">
      <c r="A36" s="13"/>
      <c r="B36" s="23" t="s">
        <v>8</v>
      </c>
      <c r="C36" s="9"/>
      <c r="D36" s="101" t="str">
        <f>IF(ISBLANK(C36),"",VLOOKUP(C36,Heimteam!$A$2:$B$99,2,FALSE))</f>
        <v/>
      </c>
      <c r="E36" s="101"/>
      <c r="F36" s="101"/>
      <c r="G36" s="23" t="s">
        <v>4</v>
      </c>
      <c r="H36" s="9"/>
      <c r="I36" s="101" t="str">
        <f>IF(ISBLANK(H36),"",VLOOKUP(H36,Gastteam!$A$2:$B$99,2,FALSE))</f>
        <v/>
      </c>
      <c r="J36" s="101"/>
      <c r="K36" s="101"/>
      <c r="L36" s="13"/>
      <c r="M36" s="5"/>
      <c r="N36" s="24" t="s">
        <v>5</v>
      </c>
      <c r="O36" s="6"/>
      <c r="P36" s="25"/>
      <c r="Q36" s="31" t="str">
        <f>IF(M36&lt;"",COUNTIF(M36,3)," ")</f>
        <v xml:space="preserve"> </v>
      </c>
      <c r="R36" s="32" t="s">
        <v>5</v>
      </c>
      <c r="S36" s="33" t="str">
        <f>IF(O36&lt;"",COUNTIF(O36,3)," ")</f>
        <v xml:space="preserve"> </v>
      </c>
      <c r="T36" s="13"/>
    </row>
    <row r="37" spans="1:20" ht="2.25" customHeight="1">
      <c r="A37" s="13"/>
      <c r="B37" s="34"/>
      <c r="C37" s="35"/>
      <c r="D37" s="36"/>
      <c r="E37" s="36"/>
      <c r="F37" s="36"/>
      <c r="G37" s="34"/>
      <c r="H37" s="35"/>
      <c r="I37" s="36"/>
      <c r="J37" s="36"/>
      <c r="K37"/>
      <c r="L37" s="13"/>
      <c r="M37" s="37"/>
      <c r="N37" s="38"/>
      <c r="O37" s="37"/>
      <c r="P37" s="25"/>
      <c r="Q37" s="37"/>
      <c r="R37" s="38"/>
      <c r="S37" s="37"/>
      <c r="T37" s="13"/>
    </row>
    <row r="38" spans="1:20" ht="11.25" customHeight="1">
      <c r="A38" s="13"/>
      <c r="B38" s="150" t="s">
        <v>17</v>
      </c>
      <c r="C38" s="150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  <c r="Q38" s="150"/>
      <c r="R38" s="150"/>
      <c r="S38" s="150"/>
      <c r="T38" s="13"/>
    </row>
    <row r="39" spans="1:20" ht="2.25" customHeight="1">
      <c r="A39" s="13"/>
      <c r="B39"/>
      <c r="C39" s="39"/>
      <c r="D39" s="39"/>
      <c r="E39" s="39"/>
      <c r="F39" s="39"/>
      <c r="G39"/>
      <c r="H39" s="40"/>
      <c r="I39" s="40"/>
      <c r="J39" s="40"/>
      <c r="K39"/>
      <c r="L39"/>
      <c r="M39"/>
      <c r="N39"/>
      <c r="O39"/>
      <c r="P39"/>
      <c r="Q39"/>
      <c r="R39"/>
      <c r="S39"/>
      <c r="T39" s="13"/>
    </row>
    <row r="40" spans="1:20" s="12" customFormat="1" ht="11.25" customHeight="1">
      <c r="A40" s="22"/>
      <c r="B40" s="82" t="s">
        <v>0</v>
      </c>
      <c r="C40" s="80" t="s">
        <v>1</v>
      </c>
      <c r="D40" s="102" t="s">
        <v>13</v>
      </c>
      <c r="E40" s="102"/>
      <c r="F40" s="102"/>
      <c r="G40" s="82" t="s">
        <v>0</v>
      </c>
      <c r="H40" s="102" t="s">
        <v>13</v>
      </c>
      <c r="I40" s="102"/>
      <c r="J40" s="102"/>
      <c r="K40" s="102"/>
      <c r="L40" s="81"/>
      <c r="M40" s="102" t="s">
        <v>2</v>
      </c>
      <c r="N40" s="102"/>
      <c r="O40" s="102"/>
      <c r="P40" s="81"/>
      <c r="Q40" s="135" t="s">
        <v>3</v>
      </c>
      <c r="R40" s="135"/>
      <c r="S40" s="135"/>
      <c r="T40" s="22"/>
    </row>
    <row r="41" spans="1:20" ht="12.75" customHeight="1">
      <c r="A41" s="13"/>
      <c r="B41" s="107" t="s">
        <v>4</v>
      </c>
      <c r="C41" s="9"/>
      <c r="D41" s="101" t="str">
        <f>IF(ISBLANK(C41),"",VLOOKUP(C41,Heimteam!$A$2:$B$99,2,FALSE))</f>
        <v/>
      </c>
      <c r="E41" s="101"/>
      <c r="F41" s="101"/>
      <c r="G41" s="107" t="s">
        <v>6</v>
      </c>
      <c r="H41" s="9"/>
      <c r="I41" s="101" t="str">
        <f>IF(ISBLANK(H41),"",VLOOKUP(H41,Gastteam!$A$2:$B$99,2,FALSE))</f>
        <v/>
      </c>
      <c r="J41" s="101"/>
      <c r="K41" s="101"/>
      <c r="L41" s="13"/>
      <c r="M41" s="128"/>
      <c r="N41" s="117" t="s">
        <v>5</v>
      </c>
      <c r="O41" s="123"/>
      <c r="P41" s="25"/>
      <c r="Q41" s="133" t="str">
        <f>IF(M41&lt;"",COUNTIF(M41,3)," ")</f>
        <v xml:space="preserve"> </v>
      </c>
      <c r="R41" s="144" t="s">
        <v>5</v>
      </c>
      <c r="S41" s="145" t="str">
        <f>IF(O41&lt;"",COUNTIF(O41,3)," ")</f>
        <v xml:space="preserve"> </v>
      </c>
      <c r="T41" s="13"/>
    </row>
    <row r="42" spans="1:20" ht="12.75" customHeight="1">
      <c r="A42" s="13"/>
      <c r="B42" s="107"/>
      <c r="C42" s="9"/>
      <c r="D42" s="101" t="str">
        <f>IF(ISBLANK(C42),"",VLOOKUP(C42,Heimteam!$A$2:$B$99,2,FALSE))</f>
        <v/>
      </c>
      <c r="E42" s="101"/>
      <c r="F42" s="101"/>
      <c r="G42" s="107"/>
      <c r="H42" s="9"/>
      <c r="I42" s="101" t="str">
        <f>IF(ISBLANK(H42),"",VLOOKUP(H42,Gastteam!$A$2:$B$99,2,FALSE))</f>
        <v/>
      </c>
      <c r="J42" s="101"/>
      <c r="K42" s="101"/>
      <c r="L42" s="13"/>
      <c r="M42" s="129"/>
      <c r="N42" s="119"/>
      <c r="O42" s="124"/>
      <c r="P42" s="25"/>
      <c r="Q42" s="134"/>
      <c r="R42" s="119"/>
      <c r="S42" s="146"/>
      <c r="T42" s="13"/>
    </row>
    <row r="43" spans="1:20" ht="12.75" customHeight="1">
      <c r="A43" s="13"/>
      <c r="B43" s="107" t="s">
        <v>6</v>
      </c>
      <c r="C43" s="9"/>
      <c r="D43" s="101" t="str">
        <f>IF(ISBLANK(C43),"",VLOOKUP(C43,Heimteam!$A$2:$B$99,2,FALSE))</f>
        <v/>
      </c>
      <c r="E43" s="101"/>
      <c r="F43" s="101"/>
      <c r="G43" s="107" t="s">
        <v>4</v>
      </c>
      <c r="H43" s="9"/>
      <c r="I43" s="101" t="str">
        <f>IF(ISBLANK(H43),"",VLOOKUP(H43,Gastteam!$A$2:$B$99,2,FALSE))</f>
        <v/>
      </c>
      <c r="J43" s="101"/>
      <c r="K43" s="101"/>
      <c r="L43" s="13"/>
      <c r="M43" s="128"/>
      <c r="N43" s="117" t="s">
        <v>5</v>
      </c>
      <c r="O43" s="123"/>
      <c r="P43" s="25"/>
      <c r="Q43" s="125" t="str">
        <f>IF(M43&lt;"",COUNTIF(M43,3)," ")</f>
        <v xml:space="preserve"> </v>
      </c>
      <c r="R43" s="117" t="s">
        <v>5</v>
      </c>
      <c r="S43" s="136" t="str">
        <f>IF(O43&lt;"",COUNTIF(O43,3)," ")</f>
        <v xml:space="preserve"> </v>
      </c>
      <c r="T43" s="13"/>
    </row>
    <row r="44" spans="1:20" ht="12.75" customHeight="1">
      <c r="A44" s="13"/>
      <c r="B44" s="127"/>
      <c r="C44" s="93"/>
      <c r="D44" s="130" t="str">
        <f>IF(ISBLANK(C44),"",VLOOKUP(C44,Heimteam!$A$2:$B$99,2,FALSE))</f>
        <v/>
      </c>
      <c r="E44" s="130"/>
      <c r="F44" s="130"/>
      <c r="G44" s="127"/>
      <c r="H44" s="93"/>
      <c r="I44" s="130" t="str">
        <f>IF(ISBLANK(H44),"",VLOOKUP(H44,Gastteam!$A$2:$B$99,2,FALSE))</f>
        <v/>
      </c>
      <c r="J44" s="130"/>
      <c r="K44" s="130"/>
      <c r="L44" s="13"/>
      <c r="M44" s="129"/>
      <c r="N44" s="119"/>
      <c r="O44" s="124"/>
      <c r="P44" s="25"/>
      <c r="Q44" s="126"/>
      <c r="R44" s="118"/>
      <c r="S44" s="137"/>
      <c r="T44" s="13"/>
    </row>
    <row r="45" spans="1:20" ht="12.75" customHeight="1">
      <c r="A45" s="13"/>
      <c r="B45" s="108" t="s">
        <v>68</v>
      </c>
      <c r="C45" s="108"/>
      <c r="D45" s="108"/>
      <c r="E45" s="108"/>
      <c r="F45" s="108"/>
      <c r="G45" s="108"/>
      <c r="H45" s="108"/>
      <c r="I45" s="108"/>
      <c r="J45" s="108"/>
      <c r="K45" s="108"/>
      <c r="L45" s="13"/>
      <c r="M45" s="86"/>
      <c r="N45" s="87" t="s">
        <v>5</v>
      </c>
      <c r="O45" s="88"/>
      <c r="P45" s="25"/>
      <c r="Q45" s="94" t="str">
        <f>IF(M45&lt;"",COUNTIF(M45,3)," ")</f>
        <v xml:space="preserve"> </v>
      </c>
      <c r="R45" s="95" t="s">
        <v>5</v>
      </c>
      <c r="S45" s="96" t="str">
        <f>IF(O45&lt;"",COUNTIF(O45,3)," ")</f>
        <v xml:space="preserve"> </v>
      </c>
      <c r="T45" s="13"/>
    </row>
    <row r="46" spans="1:20" s="7" customFormat="1" ht="14.25" customHeight="1">
      <c r="A46" s="43"/>
      <c r="B46" s="120"/>
      <c r="C46" s="120"/>
      <c r="D46" s="120"/>
      <c r="E46" s="120"/>
      <c r="F46" s="120"/>
      <c r="G46" s="121"/>
      <c r="H46" s="122" t="s">
        <v>9</v>
      </c>
      <c r="I46" s="122"/>
      <c r="J46" s="122"/>
      <c r="K46" s="122"/>
      <c r="L46" s="21"/>
      <c r="M46" s="44" t="str">
        <f>IF(SUM(M17:M45)=0,"",SUM(M17:M45))</f>
        <v/>
      </c>
      <c r="N46" s="45" t="s">
        <v>5</v>
      </c>
      <c r="O46" s="46" t="str">
        <f>IF(SUM(O17:O45)=0,"",SUM(O17:O45))</f>
        <v/>
      </c>
      <c r="P46" s="21"/>
      <c r="Q46" s="47" t="str">
        <f>IF(SUM(Q17:Q45)=0,"",SUM(Q17:Q45))</f>
        <v/>
      </c>
      <c r="R46" s="48" t="s">
        <v>5</v>
      </c>
      <c r="S46" s="49" t="str">
        <f>IF(SUM(S17:S45)=0,"",SUM(S17:S45))</f>
        <v/>
      </c>
      <c r="T46" s="43"/>
    </row>
    <row r="47" spans="1:20" s="7" customFormat="1" ht="8.65" customHeight="1">
      <c r="A47" s="43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 s="43"/>
    </row>
    <row r="48" spans="1:20" s="7" customFormat="1" ht="14.25" customHeight="1">
      <c r="A48" s="43"/>
      <c r="B48" s="50" t="s">
        <v>18</v>
      </c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43"/>
    </row>
    <row r="49" spans="1:20" ht="11.25" customHeight="1">
      <c r="A49" s="13"/>
      <c r="B49" s="103" t="s">
        <v>1</v>
      </c>
      <c r="C49" s="103"/>
      <c r="D49" s="103" t="s">
        <v>13</v>
      </c>
      <c r="E49" s="103"/>
      <c r="F49" s="103"/>
      <c r="G49" s="90" t="s">
        <v>65</v>
      </c>
      <c r="H49" s="79" t="s">
        <v>66</v>
      </c>
      <c r="I49" s="79">
        <v>180</v>
      </c>
      <c r="J49" s="79" t="s">
        <v>11</v>
      </c>
      <c r="K49" s="141" t="s">
        <v>10</v>
      </c>
      <c r="L49" s="142"/>
      <c r="M49" s="142"/>
      <c r="N49" s="142"/>
      <c r="O49" s="143"/>
      <c r="P49" s="141" t="s">
        <v>12</v>
      </c>
      <c r="Q49" s="142"/>
      <c r="R49" s="142"/>
      <c r="S49" s="143"/>
      <c r="T49" s="13"/>
    </row>
    <row r="50" spans="1:20" ht="12" customHeight="1">
      <c r="A50" s="13"/>
      <c r="B50" s="104"/>
      <c r="C50" s="104"/>
      <c r="D50" s="101" t="str">
        <f>IF(ISBLANK(B50),"",VLOOKUP(B50,Heimteam!$A$2:$B$99,2,FALSE))</f>
        <v/>
      </c>
      <c r="E50" s="101"/>
      <c r="F50" s="101"/>
      <c r="G50" s="91"/>
      <c r="H50" s="89"/>
      <c r="I50" s="77"/>
      <c r="J50" s="97"/>
      <c r="K50" s="114"/>
      <c r="L50" s="114"/>
      <c r="M50" s="114"/>
      <c r="N50" s="114"/>
      <c r="O50" s="114"/>
      <c r="P50" s="114"/>
      <c r="Q50" s="114"/>
      <c r="R50" s="114"/>
      <c r="S50" s="114"/>
      <c r="T50" s="13"/>
    </row>
    <row r="51" spans="1:20" ht="12" customHeight="1">
      <c r="A51" s="13"/>
      <c r="B51" s="105"/>
      <c r="C51" s="106"/>
      <c r="D51" s="101" t="str">
        <f>IF(ISBLANK(B51),"",VLOOKUP(B51,Heimteam!$A$2:$B$99,2,FALSE))</f>
        <v/>
      </c>
      <c r="E51" s="101"/>
      <c r="F51" s="101"/>
      <c r="G51" s="91"/>
      <c r="H51" s="89"/>
      <c r="I51" s="56"/>
      <c r="J51" s="98"/>
      <c r="K51" s="114"/>
      <c r="L51" s="114"/>
      <c r="M51" s="114"/>
      <c r="N51" s="114"/>
      <c r="O51" s="114"/>
      <c r="P51" s="114"/>
      <c r="Q51" s="114"/>
      <c r="R51" s="114"/>
      <c r="S51" s="114"/>
      <c r="T51" s="13"/>
    </row>
    <row r="52" spans="1:20" ht="12" customHeight="1">
      <c r="A52" s="13"/>
      <c r="B52" s="105"/>
      <c r="C52" s="106"/>
      <c r="D52" s="101" t="str">
        <f>IF(ISBLANK(B52),"",VLOOKUP(B52,Heimteam!$A$2:$B$99,2,FALSE))</f>
        <v/>
      </c>
      <c r="E52" s="101"/>
      <c r="F52" s="101"/>
      <c r="G52" s="91"/>
      <c r="H52" s="89"/>
      <c r="I52" s="56"/>
      <c r="J52" s="98"/>
      <c r="K52" s="114"/>
      <c r="L52" s="114"/>
      <c r="M52" s="114"/>
      <c r="N52" s="114"/>
      <c r="O52" s="114"/>
      <c r="P52" s="114"/>
      <c r="Q52" s="114"/>
      <c r="R52" s="114"/>
      <c r="S52" s="114"/>
      <c r="T52" s="13"/>
    </row>
    <row r="53" spans="1:20" ht="12" customHeight="1">
      <c r="A53" s="13"/>
      <c r="B53" s="105"/>
      <c r="C53" s="106"/>
      <c r="D53" s="101" t="str">
        <f>IF(ISBLANK(B53),"",VLOOKUP(B53,Heimteam!$A$2:$B$99,2,FALSE))</f>
        <v/>
      </c>
      <c r="E53" s="101"/>
      <c r="F53" s="101"/>
      <c r="G53" s="91"/>
      <c r="H53" s="89"/>
      <c r="I53" s="56"/>
      <c r="J53" s="98"/>
      <c r="K53" s="114"/>
      <c r="L53" s="114"/>
      <c r="M53" s="114"/>
      <c r="N53" s="114"/>
      <c r="O53" s="114"/>
      <c r="P53" s="114"/>
      <c r="Q53" s="114"/>
      <c r="R53" s="114"/>
      <c r="S53" s="114"/>
      <c r="T53" s="13"/>
    </row>
    <row r="54" spans="1:20" ht="12" customHeight="1">
      <c r="A54" s="13"/>
      <c r="B54" s="105"/>
      <c r="C54" s="106"/>
      <c r="D54" s="101" t="str">
        <f>IF(ISBLANK(B54),"",VLOOKUP(B54,Heimteam!$A$2:$B$99,2,FALSE))</f>
        <v/>
      </c>
      <c r="E54" s="101"/>
      <c r="F54" s="101"/>
      <c r="G54" s="91"/>
      <c r="H54" s="89"/>
      <c r="I54" s="56"/>
      <c r="J54" s="98"/>
      <c r="K54" s="114"/>
      <c r="L54" s="114"/>
      <c r="M54" s="114"/>
      <c r="N54" s="114"/>
      <c r="O54" s="114"/>
      <c r="P54" s="114"/>
      <c r="Q54" s="114"/>
      <c r="R54" s="114"/>
      <c r="S54" s="114"/>
      <c r="T54" s="13"/>
    </row>
    <row r="55" spans="1:20" ht="12" customHeight="1">
      <c r="A55" s="13"/>
      <c r="B55" s="105"/>
      <c r="C55" s="106"/>
      <c r="D55" s="101" t="str">
        <f>IF(ISBLANK(B55),"",VLOOKUP(B55,Heimteam!$A$2:$B$99,2,FALSE))</f>
        <v/>
      </c>
      <c r="E55" s="101"/>
      <c r="F55" s="101"/>
      <c r="G55" s="91"/>
      <c r="H55" s="89"/>
      <c r="I55" s="59"/>
      <c r="J55" s="99"/>
      <c r="K55" s="100"/>
      <c r="L55" s="100"/>
      <c r="M55" s="100"/>
      <c r="N55" s="100"/>
      <c r="O55" s="100"/>
      <c r="P55" s="100"/>
      <c r="Q55" s="100"/>
      <c r="R55" s="100"/>
      <c r="S55" s="100"/>
      <c r="T55" s="13"/>
    </row>
    <row r="56" spans="1:20" ht="8.65" customHeight="1">
      <c r="A56" s="13"/>
      <c r="B56" s="37"/>
      <c r="C56" s="37"/>
      <c r="D56" s="37"/>
      <c r="E56" s="52"/>
      <c r="F56" s="37"/>
      <c r="G56" s="37"/>
      <c r="H56" s="53"/>
      <c r="I56" s="53"/>
      <c r="J56" s="53"/>
      <c r="K56" s="37"/>
      <c r="L56" s="37"/>
      <c r="M56" s="37"/>
      <c r="N56" s="37"/>
      <c r="O56" s="37"/>
      <c r="P56" s="37"/>
      <c r="Q56" s="37"/>
      <c r="R56" s="37"/>
      <c r="S56" s="37"/>
      <c r="T56" s="13"/>
    </row>
    <row r="57" spans="1:20" ht="14.25" customHeight="1">
      <c r="A57" s="13"/>
      <c r="B57" s="54" t="s">
        <v>19</v>
      </c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13"/>
    </row>
    <row r="58" spans="1:20" ht="11.25" customHeight="1">
      <c r="A58" s="13"/>
      <c r="B58" s="103" t="s">
        <v>1</v>
      </c>
      <c r="C58" s="103"/>
      <c r="D58" s="103" t="s">
        <v>13</v>
      </c>
      <c r="E58" s="103"/>
      <c r="F58" s="103"/>
      <c r="G58" s="90" t="s">
        <v>65</v>
      </c>
      <c r="H58" s="79" t="s">
        <v>66</v>
      </c>
      <c r="I58" s="79">
        <v>180</v>
      </c>
      <c r="J58" s="79" t="s">
        <v>11</v>
      </c>
      <c r="K58" s="141" t="s">
        <v>10</v>
      </c>
      <c r="L58" s="142"/>
      <c r="M58" s="142"/>
      <c r="N58" s="142"/>
      <c r="O58" s="143"/>
      <c r="P58" s="141" t="s">
        <v>12</v>
      </c>
      <c r="Q58" s="142"/>
      <c r="R58" s="142"/>
      <c r="S58" s="143"/>
      <c r="T58" s="13"/>
    </row>
    <row r="59" spans="1:20" ht="12" customHeight="1">
      <c r="A59" s="13"/>
      <c r="B59" s="105"/>
      <c r="C59" s="105"/>
      <c r="D59" s="101" t="str">
        <f>IF(ISBLANK(B59),"",VLOOKUP(B59,Gastteam!$A$2:$B$99,2,FALSE))</f>
        <v/>
      </c>
      <c r="E59" s="101"/>
      <c r="F59" s="101"/>
      <c r="G59" s="91"/>
      <c r="H59" s="89"/>
      <c r="I59" s="56"/>
      <c r="J59" s="57"/>
      <c r="K59" s="114"/>
      <c r="L59" s="114"/>
      <c r="M59" s="114"/>
      <c r="N59" s="114"/>
      <c r="O59" s="114"/>
      <c r="P59" s="114"/>
      <c r="Q59" s="114"/>
      <c r="R59" s="114"/>
      <c r="S59" s="114"/>
      <c r="T59" s="13"/>
    </row>
    <row r="60" spans="1:20" ht="12" customHeight="1">
      <c r="A60" s="13"/>
      <c r="B60" s="105"/>
      <c r="C60" s="106"/>
      <c r="D60" s="101" t="str">
        <f>IF(ISBLANK(B60),"",VLOOKUP(B60,Gastteam!$A$2:$B$99,2,FALSE))</f>
        <v/>
      </c>
      <c r="E60" s="101"/>
      <c r="F60" s="101"/>
      <c r="G60" s="91"/>
      <c r="H60" s="89"/>
      <c r="I60" s="56"/>
      <c r="J60" s="57"/>
      <c r="K60" s="114"/>
      <c r="L60" s="114"/>
      <c r="M60" s="114"/>
      <c r="N60" s="114"/>
      <c r="O60" s="114"/>
      <c r="P60" s="114"/>
      <c r="Q60" s="114"/>
      <c r="R60" s="114"/>
      <c r="S60" s="114"/>
      <c r="T60" s="13"/>
    </row>
    <row r="61" spans="1:20" ht="12" customHeight="1">
      <c r="A61" s="13"/>
      <c r="B61" s="105"/>
      <c r="C61" s="106"/>
      <c r="D61" s="101" t="str">
        <f>IF(ISBLANK(B61),"",VLOOKUP(B61,Gastteam!$A$2:$B$99,2,FALSE))</f>
        <v/>
      </c>
      <c r="E61" s="101"/>
      <c r="F61" s="101"/>
      <c r="G61" s="91"/>
      <c r="H61" s="89"/>
      <c r="I61" s="56"/>
      <c r="J61" s="57"/>
      <c r="K61" s="114"/>
      <c r="L61" s="114"/>
      <c r="M61" s="114"/>
      <c r="N61" s="114"/>
      <c r="O61" s="114"/>
      <c r="P61" s="114"/>
      <c r="Q61" s="114"/>
      <c r="R61" s="114"/>
      <c r="S61" s="114"/>
      <c r="T61" s="13"/>
    </row>
    <row r="62" spans="1:20" ht="12" customHeight="1">
      <c r="A62" s="13"/>
      <c r="B62" s="105"/>
      <c r="C62" s="106"/>
      <c r="D62" s="101" t="str">
        <f>IF(ISBLANK(B62),"",VLOOKUP(B62,Gastteam!$A$2:$B$99,2,FALSE))</f>
        <v/>
      </c>
      <c r="E62" s="101"/>
      <c r="F62" s="101"/>
      <c r="G62" s="91"/>
      <c r="H62" s="89"/>
      <c r="I62" s="56"/>
      <c r="J62" s="57"/>
      <c r="K62" s="114"/>
      <c r="L62" s="114"/>
      <c r="M62" s="114"/>
      <c r="N62" s="114"/>
      <c r="O62" s="114"/>
      <c r="P62" s="114"/>
      <c r="Q62" s="114"/>
      <c r="R62" s="114"/>
      <c r="S62" s="114"/>
      <c r="T62" s="13"/>
    </row>
    <row r="63" spans="1:20" ht="12" customHeight="1">
      <c r="A63" s="13"/>
      <c r="B63" s="105"/>
      <c r="C63" s="106"/>
      <c r="D63" s="101" t="str">
        <f>IF(ISBLANK(B63),"",VLOOKUP(B63,Gastteam!$A$2:$B$99,2,FALSE))</f>
        <v/>
      </c>
      <c r="E63" s="101"/>
      <c r="F63" s="101"/>
      <c r="G63" s="91"/>
      <c r="H63" s="89"/>
      <c r="I63" s="56"/>
      <c r="J63" s="57"/>
      <c r="K63" s="114"/>
      <c r="L63" s="114"/>
      <c r="M63" s="114"/>
      <c r="N63" s="114"/>
      <c r="O63" s="114"/>
      <c r="P63" s="114"/>
      <c r="Q63" s="114"/>
      <c r="R63" s="114"/>
      <c r="S63" s="114"/>
      <c r="T63" s="13"/>
    </row>
    <row r="64" spans="1:20" ht="12" customHeight="1">
      <c r="A64" s="13"/>
      <c r="B64" s="105"/>
      <c r="C64" s="106"/>
      <c r="D64" s="101" t="str">
        <f>IF(ISBLANK(B64),"",VLOOKUP(B64,Gastteam!$A$2:$B$99,2,FALSE))</f>
        <v/>
      </c>
      <c r="E64" s="101"/>
      <c r="F64" s="101"/>
      <c r="G64" s="91"/>
      <c r="H64" s="89"/>
      <c r="I64" s="58"/>
      <c r="J64" s="57"/>
      <c r="K64" s="100"/>
      <c r="L64" s="100"/>
      <c r="M64" s="100"/>
      <c r="N64" s="100"/>
      <c r="O64" s="100"/>
      <c r="P64" s="100"/>
      <c r="Q64" s="100"/>
      <c r="R64" s="100"/>
      <c r="S64" s="100"/>
      <c r="T64" s="13"/>
    </row>
    <row r="65" spans="1:254" ht="8.65" customHeight="1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</row>
    <row r="66" spans="1:254" ht="14.25" customHeight="1">
      <c r="A66" s="13"/>
      <c r="B66" s="112" t="s">
        <v>20</v>
      </c>
      <c r="C66" s="112"/>
      <c r="D66" s="112"/>
      <c r="E66" s="112"/>
      <c r="F66" s="112"/>
      <c r="G66" s="112"/>
      <c r="H66" s="112"/>
      <c r="I66" s="112" t="s">
        <v>21</v>
      </c>
      <c r="J66" s="112"/>
      <c r="K66" s="112"/>
      <c r="L66" s="112"/>
      <c r="M66" s="112"/>
      <c r="N66" s="112"/>
      <c r="O66" s="112"/>
      <c r="P66" s="112"/>
      <c r="Q66" s="112"/>
      <c r="R66" s="112"/>
      <c r="S66" s="112"/>
      <c r="T66"/>
    </row>
    <row r="67" spans="1:254" ht="8.65" customHeight="1">
      <c r="A67" s="13"/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/>
    </row>
    <row r="68" spans="1:254" ht="14.25" customHeight="1">
      <c r="A68" s="13"/>
      <c r="B68" s="113" t="s">
        <v>22</v>
      </c>
      <c r="C68" s="113"/>
      <c r="D68" s="113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3"/>
    </row>
    <row r="69" spans="1:254" ht="8.65" customHeight="1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</row>
    <row r="70" spans="1:254" ht="49.5" customHeight="1">
      <c r="A70" s="13"/>
      <c r="B70" s="109" t="s">
        <v>69</v>
      </c>
      <c r="C70" s="110"/>
      <c r="D70" s="110"/>
      <c r="E70" s="110"/>
      <c r="F70" s="110"/>
      <c r="G70" s="110"/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11"/>
      <c r="T70" s="55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  <c r="IS70" s="8"/>
      <c r="IT70" s="8"/>
    </row>
    <row r="71" spans="1:254" customFormat="1" ht="2.85" customHeight="1"/>
    <row r="72" spans="1:254" customFormat="1" ht="16.149999999999999" customHeight="1"/>
    <row r="73" spans="1:254" customFormat="1" ht="16.149999999999999" customHeight="1"/>
    <row r="74" spans="1:254" customFormat="1" ht="16.149999999999999" customHeight="1"/>
    <row r="75" spans="1:254" customFormat="1" ht="16.149999999999999" customHeight="1"/>
    <row r="76" spans="1:254" customFormat="1" ht="16.149999999999999" customHeight="1"/>
    <row r="77" spans="1:254" customFormat="1" ht="16.149999999999999" customHeight="1"/>
    <row r="78" spans="1:254" customFormat="1" ht="16.149999999999999" customHeight="1"/>
    <row r="79" spans="1:254" customFormat="1" ht="16.149999999999999" customHeight="1"/>
    <row r="80" spans="1:254" customFormat="1" ht="16.149999999999999" customHeight="1"/>
    <row r="81" customFormat="1" ht="16.149999999999999" customHeight="1"/>
    <row r="82" customFormat="1" ht="16.149999999999999" customHeight="1"/>
    <row r="83" customFormat="1" ht="16.149999999999999" customHeight="1"/>
    <row r="84" customFormat="1" ht="16.149999999999999" customHeight="1"/>
    <row r="85" customFormat="1" ht="16.149999999999999" customHeight="1"/>
    <row r="86" customFormat="1" ht="16.149999999999999" customHeight="1"/>
    <row r="87" customFormat="1" ht="16.149999999999999" customHeight="1"/>
    <row r="88" customFormat="1" ht="16.149999999999999" customHeight="1"/>
    <row r="89" customFormat="1" ht="16.149999999999999" customHeight="1"/>
    <row r="90" customFormat="1" ht="16.149999999999999" customHeight="1"/>
    <row r="91" customFormat="1" ht="16.149999999999999" customHeight="1"/>
    <row r="92" customFormat="1" ht="16.149999999999999" customHeight="1"/>
    <row r="93" customFormat="1" ht="16.149999999999999" customHeight="1"/>
    <row r="94" customFormat="1" ht="16.149999999999999" customHeight="1"/>
    <row r="95" customFormat="1" ht="16.149999999999999" customHeight="1"/>
    <row r="96" customFormat="1" ht="16.149999999999999" customHeight="1"/>
    <row r="97" customFormat="1" ht="16.149999999999999" customHeight="1"/>
    <row r="98" customFormat="1" ht="16.149999999999999" customHeight="1"/>
    <row r="99" customFormat="1" ht="16.149999999999999" customHeight="1"/>
    <row r="100" customFormat="1" ht="16.149999999999999" customHeight="1"/>
    <row r="101" customFormat="1" ht="16.149999999999999" customHeight="1"/>
    <row r="102" customFormat="1" ht="16.149999999999999" customHeight="1"/>
    <row r="103" customFormat="1" ht="16.149999999999999" customHeight="1"/>
    <row r="104" customFormat="1" ht="16.149999999999999" customHeight="1"/>
    <row r="105" customFormat="1" ht="16.149999999999999" customHeight="1"/>
    <row r="106" customFormat="1" ht="16.149999999999999" customHeight="1"/>
    <row r="107" customFormat="1" ht="16.149999999999999" customHeight="1"/>
    <row r="108" customFormat="1" ht="16.149999999999999" customHeight="1"/>
    <row r="109" customFormat="1" ht="16.149999999999999" customHeight="1"/>
    <row r="110" customFormat="1" ht="16.149999999999999" customHeight="1"/>
    <row r="111" customFormat="1" ht="16.149999999999999" customHeight="1"/>
    <row r="112" customFormat="1" ht="16.149999999999999" customHeight="1"/>
    <row r="113" customFormat="1" ht="16.149999999999999" customHeight="1"/>
    <row r="114" customFormat="1" ht="16.149999999999999" customHeight="1"/>
    <row r="115" customFormat="1" ht="16.149999999999999" customHeight="1"/>
    <row r="116" customFormat="1" ht="16.149999999999999" customHeight="1"/>
    <row r="117" customFormat="1" ht="16.149999999999999" customHeight="1"/>
    <row r="118" customFormat="1" ht="16.149999999999999" customHeight="1"/>
    <row r="119" customFormat="1" ht="16.149999999999999" customHeight="1"/>
    <row r="120" customFormat="1" ht="16.149999999999999" customHeight="1"/>
    <row r="121" customFormat="1" ht="16.149999999999999" customHeight="1"/>
    <row r="122" customFormat="1" ht="16.149999999999999" customHeight="1"/>
    <row r="123" customFormat="1" ht="16.149999999999999" customHeight="1"/>
    <row r="124" customFormat="1" ht="16.149999999999999" customHeight="1"/>
    <row r="125" customFormat="1" ht="16.149999999999999" customHeight="1"/>
    <row r="126" customFormat="1" ht="16.149999999999999" customHeight="1"/>
    <row r="127" customFormat="1" ht="16.149999999999999" customHeight="1"/>
    <row r="128" customFormat="1" ht="16.149999999999999" customHeight="1"/>
    <row r="129" customFormat="1" ht="16.149999999999999" customHeight="1"/>
    <row r="130" customFormat="1" ht="16.149999999999999" customHeight="1"/>
    <row r="131" customFormat="1" ht="16.149999999999999" customHeight="1"/>
    <row r="132" customFormat="1" ht="16.149999999999999" customHeight="1"/>
    <row r="133" customFormat="1" ht="16.149999999999999" customHeight="1"/>
    <row r="134" customFormat="1" ht="16.149999999999999" customHeight="1"/>
    <row r="135" customFormat="1" ht="16.149999999999999" customHeight="1"/>
    <row r="136" customFormat="1" ht="16.149999999999999" customHeight="1"/>
    <row r="137" customFormat="1" ht="16.149999999999999" customHeight="1"/>
    <row r="138" customFormat="1" ht="16.149999999999999" customHeight="1"/>
    <row r="139" customFormat="1" ht="16.149999999999999" customHeight="1"/>
    <row r="140" customFormat="1" ht="16.149999999999999" customHeight="1"/>
    <row r="141" customFormat="1" ht="16.149999999999999" customHeight="1"/>
    <row r="142" customFormat="1" ht="16.149999999999999" customHeight="1"/>
    <row r="143" customFormat="1" ht="16.149999999999999" customHeight="1"/>
    <row r="144" customFormat="1" ht="16.149999999999999" customHeight="1"/>
    <row r="145" customFormat="1" ht="16.149999999999999" customHeight="1"/>
    <row r="146" customFormat="1" ht="16.149999999999999" customHeight="1"/>
    <row r="147" customFormat="1" ht="16.149999999999999" customHeight="1"/>
    <row r="148" customFormat="1" ht="16.149999999999999" customHeight="1"/>
    <row r="149" customFormat="1" ht="16.149999999999999" customHeight="1"/>
    <row r="150" customFormat="1" ht="16.149999999999999" customHeight="1"/>
    <row r="151" customFormat="1" ht="16.149999999999999" customHeight="1"/>
    <row r="152" customFormat="1" ht="16.149999999999999" customHeight="1"/>
    <row r="153" customFormat="1" ht="16.149999999999999" customHeight="1"/>
    <row r="154" customFormat="1" ht="16.149999999999999" customHeight="1"/>
    <row r="155" customFormat="1" ht="16.149999999999999" customHeight="1"/>
    <row r="156" customFormat="1" ht="16.149999999999999" customHeight="1"/>
    <row r="157" customFormat="1" ht="16.149999999999999" customHeight="1"/>
    <row r="158" customFormat="1" ht="16.149999999999999" customHeight="1"/>
    <row r="159" customFormat="1" ht="16.149999999999999" customHeight="1"/>
    <row r="160" customFormat="1" ht="16.149999999999999" customHeight="1"/>
    <row r="161" customFormat="1" ht="16.149999999999999" customHeight="1"/>
    <row r="162" customFormat="1" ht="16.149999999999999" customHeight="1"/>
    <row r="163" customFormat="1" ht="16.149999999999999" customHeight="1"/>
    <row r="164" customFormat="1" ht="16.149999999999999" customHeight="1"/>
    <row r="165" customFormat="1" ht="16.149999999999999" customHeight="1"/>
    <row r="166" customFormat="1" ht="16.149999999999999" customHeight="1"/>
    <row r="167" customFormat="1" ht="16.149999999999999" customHeight="1"/>
    <row r="168" customFormat="1" ht="16.149999999999999" customHeight="1"/>
    <row r="169" customFormat="1" ht="16.149999999999999" customHeight="1"/>
    <row r="170" customFormat="1" ht="16.149999999999999" customHeight="1"/>
    <row r="171" customFormat="1" ht="16.149999999999999" customHeight="1"/>
    <row r="172" customFormat="1" ht="16.149999999999999" customHeight="1"/>
    <row r="173" customFormat="1" ht="16.149999999999999" customHeight="1"/>
    <row r="174" customFormat="1" ht="16.149999999999999" customHeight="1"/>
    <row r="175" customFormat="1" ht="16.149999999999999" customHeight="1"/>
    <row r="176" customFormat="1" ht="16.149999999999999" customHeight="1"/>
    <row r="177" customFormat="1" ht="16.149999999999999" customHeight="1"/>
    <row r="178" customFormat="1" ht="16.149999999999999" customHeight="1"/>
    <row r="179" customFormat="1" ht="16.149999999999999" customHeight="1"/>
    <row r="180" customFormat="1" ht="16.149999999999999" customHeight="1"/>
    <row r="181" customFormat="1" ht="16.149999999999999" customHeight="1"/>
    <row r="182" customFormat="1" ht="16.149999999999999" customHeight="1"/>
    <row r="183" customFormat="1" ht="16.149999999999999" customHeight="1"/>
    <row r="184" customFormat="1" ht="16.149999999999999" customHeight="1"/>
    <row r="185" customFormat="1" ht="16.149999999999999" customHeight="1"/>
    <row r="186" customFormat="1" ht="16.149999999999999" customHeight="1"/>
    <row r="187" customFormat="1" ht="16.149999999999999" customHeight="1"/>
    <row r="188" customFormat="1" ht="16.149999999999999" customHeight="1"/>
    <row r="189" customFormat="1" ht="16.149999999999999" customHeight="1"/>
    <row r="190" customFormat="1" ht="16.149999999999999" customHeight="1"/>
    <row r="191" customFormat="1" ht="16.149999999999999" customHeight="1"/>
    <row r="192" customFormat="1" ht="16.149999999999999" customHeight="1"/>
    <row r="193" customFormat="1" ht="16.149999999999999" customHeight="1"/>
    <row r="194" customFormat="1" ht="16.149999999999999" customHeight="1"/>
    <row r="195" customFormat="1" ht="16.149999999999999" customHeight="1"/>
    <row r="196" customFormat="1" ht="16.149999999999999" customHeight="1"/>
    <row r="197" customFormat="1" ht="16.149999999999999" customHeight="1"/>
    <row r="198" customFormat="1" ht="16.149999999999999" customHeight="1"/>
    <row r="199" customFormat="1" ht="16.149999999999999" customHeight="1"/>
    <row r="200" customFormat="1" ht="16.149999999999999" customHeight="1"/>
    <row r="201" customFormat="1" ht="16.149999999999999" customHeight="1"/>
    <row r="202" customFormat="1" ht="16.149999999999999" customHeight="1"/>
    <row r="203" customFormat="1" ht="16.149999999999999" customHeight="1"/>
    <row r="204" customFormat="1" ht="16.149999999999999" customHeight="1"/>
    <row r="205" customFormat="1" ht="16.149999999999999" customHeight="1"/>
    <row r="206" customFormat="1" ht="16.149999999999999" customHeight="1"/>
    <row r="207" customFormat="1" ht="16.149999999999999" customHeight="1"/>
    <row r="208" customFormat="1" ht="16.149999999999999" customHeight="1"/>
    <row r="209" customFormat="1" ht="16.149999999999999" customHeight="1"/>
    <row r="210" customFormat="1" ht="16.149999999999999" customHeight="1"/>
    <row r="211" customFormat="1" ht="16.149999999999999" customHeight="1"/>
    <row r="212" customFormat="1" ht="16.149999999999999" customHeight="1"/>
    <row r="213" customFormat="1" ht="16.149999999999999" customHeight="1"/>
    <row r="214" customFormat="1" ht="16.149999999999999" customHeight="1"/>
    <row r="215" customFormat="1" ht="16.149999999999999" customHeight="1"/>
    <row r="216" customFormat="1" ht="16.149999999999999" customHeight="1"/>
    <row r="217" customFormat="1" ht="16.149999999999999" customHeight="1"/>
    <row r="218" customFormat="1" ht="16.149999999999999" customHeight="1"/>
    <row r="219" customFormat="1" ht="16.149999999999999" customHeight="1"/>
    <row r="220" customFormat="1" ht="16.149999999999999" customHeight="1"/>
    <row r="221" customFormat="1" ht="16.149999999999999" customHeight="1"/>
    <row r="222" customFormat="1" ht="16.149999999999999" customHeight="1"/>
    <row r="223" customFormat="1" ht="16.149999999999999" customHeight="1"/>
    <row r="224" customFormat="1" ht="16.149999999999999" customHeight="1"/>
    <row r="225" customFormat="1" ht="16.149999999999999" customHeight="1"/>
    <row r="226" customFormat="1" ht="16.149999999999999" customHeight="1"/>
    <row r="227" customFormat="1" ht="16.149999999999999" customHeight="1"/>
    <row r="228" customFormat="1" ht="16.149999999999999" customHeight="1"/>
    <row r="229" customFormat="1" ht="16.149999999999999" customHeight="1"/>
    <row r="230" customFormat="1" ht="16.149999999999999" customHeight="1"/>
    <row r="231" customFormat="1" ht="16.149999999999999" customHeight="1"/>
    <row r="232" customFormat="1" ht="16.149999999999999" customHeight="1"/>
    <row r="233" customFormat="1" ht="16.149999999999999" customHeight="1"/>
    <row r="234" customFormat="1" ht="16.149999999999999" customHeight="1"/>
    <row r="235" customFormat="1" ht="16.149999999999999" customHeight="1"/>
    <row r="236" customFormat="1" ht="16.149999999999999" customHeight="1"/>
    <row r="237" customFormat="1" ht="16.149999999999999" customHeight="1"/>
    <row r="238" customFormat="1" ht="16.149999999999999" customHeight="1"/>
    <row r="239" customFormat="1" ht="16.149999999999999" customHeight="1"/>
    <row r="240" customFormat="1" ht="16.149999999999999" customHeight="1"/>
    <row r="241" customFormat="1" ht="16.149999999999999" customHeight="1"/>
    <row r="242" customFormat="1" ht="16.149999999999999" customHeight="1"/>
    <row r="243" customFormat="1" ht="16.149999999999999" customHeight="1"/>
    <row r="244" customFormat="1" ht="16.149999999999999" customHeight="1"/>
    <row r="245" customFormat="1" ht="16.149999999999999" customHeight="1"/>
    <row r="246" customFormat="1" ht="16.149999999999999" customHeight="1"/>
    <row r="247" customFormat="1" ht="16.149999999999999" customHeight="1"/>
    <row r="248" customFormat="1" ht="16.149999999999999" customHeight="1"/>
    <row r="249" customFormat="1" ht="16.149999999999999" customHeight="1"/>
    <row r="250" customFormat="1" ht="16.149999999999999" customHeight="1"/>
    <row r="251" customFormat="1" ht="16.149999999999999" customHeight="1"/>
    <row r="252" customFormat="1" ht="16.149999999999999" customHeight="1"/>
    <row r="253" customFormat="1" ht="16.149999999999999" customHeight="1"/>
    <row r="254" customFormat="1" ht="16.149999999999999" customHeight="1"/>
    <row r="255" customFormat="1" ht="16.149999999999999" customHeight="1"/>
    <row r="256" customFormat="1" ht="16.149999999999999" customHeight="1"/>
    <row r="257" customFormat="1" ht="16.149999999999999" customHeight="1"/>
    <row r="258" customFormat="1" ht="16.149999999999999" customHeight="1"/>
    <row r="259" customFormat="1" ht="16.149999999999999" customHeight="1"/>
    <row r="260" customFormat="1" ht="16.149999999999999" customHeight="1"/>
    <row r="261" customFormat="1" ht="16.149999999999999" customHeight="1"/>
    <row r="262" customFormat="1" ht="16.149999999999999" customHeight="1"/>
    <row r="263" customFormat="1" ht="16.149999999999999" customHeight="1"/>
    <row r="264" customFormat="1" ht="16.149999999999999" customHeight="1"/>
    <row r="265" customFormat="1" ht="16.149999999999999" customHeight="1"/>
    <row r="266" customFormat="1" ht="16.149999999999999" customHeight="1"/>
    <row r="267" customFormat="1" ht="16.149999999999999" customHeight="1"/>
  </sheetData>
  <sheetProtection algorithmName="SHA-512" hashValue="iVrkSAt65a7VxjOpFFI4QuFhkzLNuwm/gl/feRhZpubgXmIFQk0hv28SvTXdNJelBG+CpP1xrTqFtNYWJGnHKw==" saltValue="wXRNPorzKiI12BASq2jhBg==" spinCount="100000" sheet="1" selectLockedCells="1"/>
  <mergeCells count="162">
    <mergeCell ref="K58:O58"/>
    <mergeCell ref="P58:S58"/>
    <mergeCell ref="K59:O59"/>
    <mergeCell ref="P59:S59"/>
    <mergeCell ref="K60:O60"/>
    <mergeCell ref="P60:S60"/>
    <mergeCell ref="K61:O61"/>
    <mergeCell ref="P61:S61"/>
    <mergeCell ref="K62:O62"/>
    <mergeCell ref="P62:S62"/>
    <mergeCell ref="Y12:Z12"/>
    <mergeCell ref="AC12:AE12"/>
    <mergeCell ref="B14:S14"/>
    <mergeCell ref="B22:S22"/>
    <mergeCell ref="B30:S30"/>
    <mergeCell ref="B38:S38"/>
    <mergeCell ref="M25:M26"/>
    <mergeCell ref="O27:O28"/>
    <mergeCell ref="D34:F34"/>
    <mergeCell ref="I34:K34"/>
    <mergeCell ref="D32:F32"/>
    <mergeCell ref="Q27:Q28"/>
    <mergeCell ref="M32:O32"/>
    <mergeCell ref="Q32:S32"/>
    <mergeCell ref="D18:F18"/>
    <mergeCell ref="M24:O24"/>
    <mergeCell ref="I25:K25"/>
    <mergeCell ref="I26:K26"/>
    <mergeCell ref="I27:K27"/>
    <mergeCell ref="I28:K28"/>
    <mergeCell ref="K55:O55"/>
    <mergeCell ref="P49:S49"/>
    <mergeCell ref="P50:S50"/>
    <mergeCell ref="Q24:S24"/>
    <mergeCell ref="G25:G26"/>
    <mergeCell ref="N25:N26"/>
    <mergeCell ref="O25:O26"/>
    <mergeCell ref="R25:R26"/>
    <mergeCell ref="S25:S26"/>
    <mergeCell ref="R27:R28"/>
    <mergeCell ref="R41:R42"/>
    <mergeCell ref="S41:S42"/>
    <mergeCell ref="N27:N28"/>
    <mergeCell ref="P51:S51"/>
    <mergeCell ref="P52:S52"/>
    <mergeCell ref="P53:S53"/>
    <mergeCell ref="P54:S54"/>
    <mergeCell ref="P55:S55"/>
    <mergeCell ref="N41:N42"/>
    <mergeCell ref="I35:K35"/>
    <mergeCell ref="I43:K43"/>
    <mergeCell ref="M27:M28"/>
    <mergeCell ref="S27:S28"/>
    <mergeCell ref="M40:O40"/>
    <mergeCell ref="R7:S7"/>
    <mergeCell ref="J9:M9"/>
    <mergeCell ref="Q9:R9"/>
    <mergeCell ref="F7:G7"/>
    <mergeCell ref="H7:I7"/>
    <mergeCell ref="B9:E9"/>
    <mergeCell ref="F9:G9"/>
    <mergeCell ref="L7:N7"/>
    <mergeCell ref="K54:O54"/>
    <mergeCell ref="K49:O49"/>
    <mergeCell ref="K50:O50"/>
    <mergeCell ref="K51:O51"/>
    <mergeCell ref="K52:O52"/>
    <mergeCell ref="K53:O53"/>
    <mergeCell ref="Q40:S40"/>
    <mergeCell ref="O41:O42"/>
    <mergeCell ref="Q41:Q42"/>
    <mergeCell ref="I41:K41"/>
    <mergeCell ref="I42:K42"/>
    <mergeCell ref="D35:F35"/>
    <mergeCell ref="D27:F27"/>
    <mergeCell ref="B54:C54"/>
    <mergeCell ref="I32:K32"/>
    <mergeCell ref="D16:F16"/>
    <mergeCell ref="Q25:Q26"/>
    <mergeCell ref="D19:F19"/>
    <mergeCell ref="I19:K19"/>
    <mergeCell ref="D20:F20"/>
    <mergeCell ref="I20:K20"/>
    <mergeCell ref="H24:K24"/>
    <mergeCell ref="I16:K16"/>
    <mergeCell ref="M16:O16"/>
    <mergeCell ref="Q16:S16"/>
    <mergeCell ref="D17:F17"/>
    <mergeCell ref="I17:K17"/>
    <mergeCell ref="S43:S44"/>
    <mergeCell ref="O7:Q7"/>
    <mergeCell ref="B8:S8"/>
    <mergeCell ref="B27:B28"/>
    <mergeCell ref="G27:G28"/>
    <mergeCell ref="R43:R44"/>
    <mergeCell ref="N43:N44"/>
    <mergeCell ref="B46:G46"/>
    <mergeCell ref="H46:K46"/>
    <mergeCell ref="O43:O44"/>
    <mergeCell ref="Q43:Q44"/>
    <mergeCell ref="G43:G44"/>
    <mergeCell ref="B43:B44"/>
    <mergeCell ref="M43:M44"/>
    <mergeCell ref="I44:K44"/>
    <mergeCell ref="I33:K33"/>
    <mergeCell ref="D41:F41"/>
    <mergeCell ref="D42:F42"/>
    <mergeCell ref="D43:F43"/>
    <mergeCell ref="D44:F44"/>
    <mergeCell ref="D33:F33"/>
    <mergeCell ref="B12:J12"/>
    <mergeCell ref="B10:E10"/>
    <mergeCell ref="J10:P10"/>
    <mergeCell ref="M41:M42"/>
    <mergeCell ref="B41:B42"/>
    <mergeCell ref="G41:G42"/>
    <mergeCell ref="D36:F36"/>
    <mergeCell ref="I36:K36"/>
    <mergeCell ref="H40:K40"/>
    <mergeCell ref="I18:K18"/>
    <mergeCell ref="D28:F28"/>
    <mergeCell ref="B70:S70"/>
    <mergeCell ref="B60:C60"/>
    <mergeCell ref="B61:C61"/>
    <mergeCell ref="B62:C62"/>
    <mergeCell ref="B63:C63"/>
    <mergeCell ref="B64:C64"/>
    <mergeCell ref="D60:F60"/>
    <mergeCell ref="D61:F61"/>
    <mergeCell ref="B66:H66"/>
    <mergeCell ref="I66:S66"/>
    <mergeCell ref="B68:S68"/>
    <mergeCell ref="D62:F62"/>
    <mergeCell ref="D63:F63"/>
    <mergeCell ref="D64:F64"/>
    <mergeCell ref="K63:O63"/>
    <mergeCell ref="P63:S63"/>
    <mergeCell ref="K64:O64"/>
    <mergeCell ref="P64:S64"/>
    <mergeCell ref="D59:F59"/>
    <mergeCell ref="D24:F24"/>
    <mergeCell ref="D40:F40"/>
    <mergeCell ref="B49:C49"/>
    <mergeCell ref="D49:F49"/>
    <mergeCell ref="D50:F50"/>
    <mergeCell ref="D51:F51"/>
    <mergeCell ref="D52:F52"/>
    <mergeCell ref="D53:F53"/>
    <mergeCell ref="B50:C50"/>
    <mergeCell ref="B51:C51"/>
    <mergeCell ref="B52:C52"/>
    <mergeCell ref="B53:C53"/>
    <mergeCell ref="B25:B26"/>
    <mergeCell ref="B55:C55"/>
    <mergeCell ref="B59:C59"/>
    <mergeCell ref="B58:C58"/>
    <mergeCell ref="D58:F58"/>
    <mergeCell ref="D54:F54"/>
    <mergeCell ref="D55:F55"/>
    <mergeCell ref="B45:K45"/>
    <mergeCell ref="D25:F25"/>
    <mergeCell ref="D26:F26"/>
  </mergeCells>
  <dataValidations count="3">
    <dataValidation type="list" allowBlank="1" showInputMessage="1" showErrorMessage="1" sqref="C29:F29" xr:uid="{00000000-0002-0000-0000-000000000000}">
      <formula1>Heim3</formula1>
    </dataValidation>
    <dataValidation type="list" allowBlank="1" showInputMessage="1" showErrorMessage="1" sqref="H29:K29" xr:uid="{00000000-0002-0000-0000-000001000000}">
      <formula1>Gast</formula1>
    </dataValidation>
    <dataValidation showDropDown="1" showInputMessage="1" showErrorMessage="1" sqref="D7" xr:uid="{3B08DC9D-A482-4091-9628-1221CC56E3A5}"/>
  </dataValidations>
  <printOptions horizontalCentered="1"/>
  <pageMargins left="0.23622047244094491" right="0.23622047244094491" top="0.59055118110236227" bottom="0.31496062992125984" header="0.31496062992125984" footer="0.31496062992125984"/>
  <pageSetup paperSize="9" fitToWidth="0" fitToHeight="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Option Button 3">
              <controlPr locked="0" defaultSize="0" autoFill="0" autoLine="0" autoPict="0" altText="analog">
                <anchor moveWithCells="1">
                  <from>
                    <xdr:col>16</xdr:col>
                    <xdr:colOff>28575</xdr:colOff>
                    <xdr:row>10</xdr:row>
                    <xdr:rowOff>57150</xdr:rowOff>
                  </from>
                  <to>
                    <xdr:col>16</xdr:col>
                    <xdr:colOff>238125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Check Box 11">
              <controlPr defaultSize="0" autoFill="0" autoLine="0" autoPict="0">
                <anchor moveWithCells="1">
                  <from>
                    <xdr:col>6</xdr:col>
                    <xdr:colOff>38100</xdr:colOff>
                    <xdr:row>49</xdr:row>
                    <xdr:rowOff>9525</xdr:rowOff>
                  </from>
                  <to>
                    <xdr:col>6</xdr:col>
                    <xdr:colOff>238125</xdr:colOff>
                    <xdr:row>49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Check Box 12">
              <controlPr defaultSize="0" autoFill="0" autoLine="0" autoPict="0">
                <anchor moveWithCells="1">
                  <from>
                    <xdr:col>6</xdr:col>
                    <xdr:colOff>38100</xdr:colOff>
                    <xdr:row>50</xdr:row>
                    <xdr:rowOff>9525</xdr:rowOff>
                  </from>
                  <to>
                    <xdr:col>6</xdr:col>
                    <xdr:colOff>238125</xdr:colOff>
                    <xdr:row>50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7" name="Check Box 13">
              <controlPr defaultSize="0" autoFill="0" autoLine="0" autoPict="0">
                <anchor moveWithCells="1">
                  <from>
                    <xdr:col>6</xdr:col>
                    <xdr:colOff>38100</xdr:colOff>
                    <xdr:row>51</xdr:row>
                    <xdr:rowOff>9525</xdr:rowOff>
                  </from>
                  <to>
                    <xdr:col>6</xdr:col>
                    <xdr:colOff>238125</xdr:colOff>
                    <xdr:row>51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8" name="Check Box 14">
              <controlPr defaultSize="0" autoFill="0" autoLine="0" autoPict="0">
                <anchor moveWithCells="1">
                  <from>
                    <xdr:col>6</xdr:col>
                    <xdr:colOff>38100</xdr:colOff>
                    <xdr:row>52</xdr:row>
                    <xdr:rowOff>9525</xdr:rowOff>
                  </from>
                  <to>
                    <xdr:col>6</xdr:col>
                    <xdr:colOff>238125</xdr:colOff>
                    <xdr:row>52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9" name="Check Box 15">
              <controlPr defaultSize="0" autoFill="0" autoLine="0" autoPict="0">
                <anchor moveWithCells="1">
                  <from>
                    <xdr:col>6</xdr:col>
                    <xdr:colOff>38100</xdr:colOff>
                    <xdr:row>53</xdr:row>
                    <xdr:rowOff>9525</xdr:rowOff>
                  </from>
                  <to>
                    <xdr:col>6</xdr:col>
                    <xdr:colOff>238125</xdr:colOff>
                    <xdr:row>53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0" name="Check Box 16">
              <controlPr defaultSize="0" autoFill="0" autoLine="0" autoPict="0">
                <anchor moveWithCells="1">
                  <from>
                    <xdr:col>6</xdr:col>
                    <xdr:colOff>38100</xdr:colOff>
                    <xdr:row>54</xdr:row>
                    <xdr:rowOff>9525</xdr:rowOff>
                  </from>
                  <to>
                    <xdr:col>6</xdr:col>
                    <xdr:colOff>238125</xdr:colOff>
                    <xdr:row>54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1" name="Check Box 17">
              <controlPr defaultSize="0" autoFill="0" autoLine="0" autoPict="0">
                <anchor moveWithCells="1">
                  <from>
                    <xdr:col>6</xdr:col>
                    <xdr:colOff>38100</xdr:colOff>
                    <xdr:row>58</xdr:row>
                    <xdr:rowOff>9525</xdr:rowOff>
                  </from>
                  <to>
                    <xdr:col>6</xdr:col>
                    <xdr:colOff>238125</xdr:colOff>
                    <xdr:row>58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2" name="Check Box 18">
              <controlPr defaultSize="0" autoFill="0" autoLine="0" autoPict="0">
                <anchor moveWithCells="1">
                  <from>
                    <xdr:col>6</xdr:col>
                    <xdr:colOff>38100</xdr:colOff>
                    <xdr:row>59</xdr:row>
                    <xdr:rowOff>9525</xdr:rowOff>
                  </from>
                  <to>
                    <xdr:col>6</xdr:col>
                    <xdr:colOff>238125</xdr:colOff>
                    <xdr:row>59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3" name="Check Box 19">
              <controlPr defaultSize="0" autoFill="0" autoLine="0" autoPict="0">
                <anchor moveWithCells="1">
                  <from>
                    <xdr:col>6</xdr:col>
                    <xdr:colOff>38100</xdr:colOff>
                    <xdr:row>60</xdr:row>
                    <xdr:rowOff>9525</xdr:rowOff>
                  </from>
                  <to>
                    <xdr:col>6</xdr:col>
                    <xdr:colOff>238125</xdr:colOff>
                    <xdr:row>60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4" name="Check Box 20">
              <controlPr defaultSize="0" autoFill="0" autoLine="0" autoPict="0">
                <anchor moveWithCells="1">
                  <from>
                    <xdr:col>6</xdr:col>
                    <xdr:colOff>38100</xdr:colOff>
                    <xdr:row>61</xdr:row>
                    <xdr:rowOff>9525</xdr:rowOff>
                  </from>
                  <to>
                    <xdr:col>6</xdr:col>
                    <xdr:colOff>238125</xdr:colOff>
                    <xdr:row>61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5" name="Check Box 21">
              <controlPr defaultSize="0" autoFill="0" autoLine="0" autoPict="0">
                <anchor moveWithCells="1">
                  <from>
                    <xdr:col>6</xdr:col>
                    <xdr:colOff>38100</xdr:colOff>
                    <xdr:row>62</xdr:row>
                    <xdr:rowOff>9525</xdr:rowOff>
                  </from>
                  <to>
                    <xdr:col>6</xdr:col>
                    <xdr:colOff>238125</xdr:colOff>
                    <xdr:row>62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6" name="Check Box 22">
              <controlPr defaultSize="0" autoFill="0" autoLine="0" autoPict="0">
                <anchor moveWithCells="1">
                  <from>
                    <xdr:col>6</xdr:col>
                    <xdr:colOff>38100</xdr:colOff>
                    <xdr:row>63</xdr:row>
                    <xdr:rowOff>9525</xdr:rowOff>
                  </from>
                  <to>
                    <xdr:col>6</xdr:col>
                    <xdr:colOff>238125</xdr:colOff>
                    <xdr:row>63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7" name="Option Button 23">
              <controlPr locked="0" defaultSize="0" autoFill="0" autoLine="0" autoPict="0" altText="analog">
                <anchor moveWithCells="1">
                  <from>
                    <xdr:col>13</xdr:col>
                    <xdr:colOff>152400</xdr:colOff>
                    <xdr:row>10</xdr:row>
                    <xdr:rowOff>57150</xdr:rowOff>
                  </from>
                  <to>
                    <xdr:col>14</xdr:col>
                    <xdr:colOff>171450</xdr:colOff>
                    <xdr:row>12</xdr:row>
                    <xdr:rowOff>57150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1A0AE8A4-9898-4E36-B8D7-2B0B452FA1BC}">
          <x14:formula1>
            <xm:f>Teamnummer!$A$1:$A$9</xm:f>
          </x14:formula1>
          <xm:sqref>R10 G10</xm:sqref>
        </x14:dataValidation>
        <x14:dataValidation type="list" showInputMessage="1" showErrorMessage="1" xr:uid="{50F8B2F5-BF5B-4044-8193-CEF639DD6C14}">
          <x14:formula1>
            <xm:f>Vereinsnummer!$A$2:$A$95</xm:f>
          </x14:formula1>
          <xm:sqref>Q9:R9 F9:G9</xm:sqref>
        </x14:dataValidation>
        <x14:dataValidation type="list" showInputMessage="1" showErrorMessage="1" xr:uid="{5A49F25C-A234-4FDA-AA37-49B1EB4F0444}">
          <x14:formula1>
            <xm:f>Teamnummer!$C$1:$C$7</xm:f>
          </x14:formula1>
          <xm:sqref>F7:G7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B100"/>
  <sheetViews>
    <sheetView workbookViewId="0">
      <selection activeCell="A2" sqref="A2"/>
    </sheetView>
  </sheetViews>
  <sheetFormatPr baseColWidth="10" defaultColWidth="11" defaultRowHeight="14.25"/>
  <cols>
    <col min="1" max="1" width="11" style="75"/>
    <col min="2" max="2" width="17.75" bestFit="1" customWidth="1"/>
  </cols>
  <sheetData>
    <row r="1" spans="1:2">
      <c r="A1" s="76" t="s">
        <v>23</v>
      </c>
      <c r="B1" s="61" t="s">
        <v>24</v>
      </c>
    </row>
    <row r="2" spans="1:2">
      <c r="A2" s="65">
        <v>1</v>
      </c>
      <c r="B2" s="66" t="s">
        <v>25</v>
      </c>
    </row>
    <row r="3" spans="1:2">
      <c r="A3" s="65">
        <v>2</v>
      </c>
      <c r="B3" s="66" t="s">
        <v>26</v>
      </c>
    </row>
    <row r="4" spans="1:2">
      <c r="A4" s="65">
        <v>3</v>
      </c>
      <c r="B4" s="66" t="s">
        <v>27</v>
      </c>
    </row>
    <row r="5" spans="1:2">
      <c r="A5" s="65">
        <v>4</v>
      </c>
      <c r="B5" s="66" t="s">
        <v>28</v>
      </c>
    </row>
    <row r="6" spans="1:2">
      <c r="A6" s="65">
        <v>5</v>
      </c>
      <c r="B6" s="66" t="s">
        <v>29</v>
      </c>
    </row>
    <row r="7" spans="1:2">
      <c r="A7" s="65">
        <v>6</v>
      </c>
      <c r="B7" s="66" t="s">
        <v>35</v>
      </c>
    </row>
    <row r="8" spans="1:2">
      <c r="A8" s="65">
        <v>7</v>
      </c>
      <c r="B8" s="66" t="s">
        <v>36</v>
      </c>
    </row>
    <row r="9" spans="1:2">
      <c r="A9" s="65">
        <v>8</v>
      </c>
      <c r="B9" s="66" t="s">
        <v>37</v>
      </c>
    </row>
    <row r="10" spans="1:2">
      <c r="A10" s="65">
        <v>9</v>
      </c>
      <c r="B10" s="66" t="s">
        <v>38</v>
      </c>
    </row>
    <row r="11" spans="1:2">
      <c r="A11" s="65">
        <v>10</v>
      </c>
      <c r="B11" s="66" t="s">
        <v>39</v>
      </c>
    </row>
    <row r="12" spans="1:2">
      <c r="A12" s="65">
        <v>11</v>
      </c>
      <c r="B12" s="66" t="s">
        <v>40</v>
      </c>
    </row>
    <row r="13" spans="1:2">
      <c r="A13" s="65">
        <v>12</v>
      </c>
      <c r="B13" s="66" t="s">
        <v>41</v>
      </c>
    </row>
    <row r="14" spans="1:2">
      <c r="A14" s="65">
        <v>35</v>
      </c>
      <c r="B14" s="66" t="s">
        <v>42</v>
      </c>
    </row>
    <row r="15" spans="1:2">
      <c r="A15" s="65">
        <v>14</v>
      </c>
      <c r="B15" s="66" t="s">
        <v>43</v>
      </c>
    </row>
    <row r="16" spans="1:2">
      <c r="A16" s="65">
        <v>15</v>
      </c>
      <c r="B16" s="66" t="s">
        <v>44</v>
      </c>
    </row>
    <row r="17" spans="1:2">
      <c r="A17" s="74" t="s">
        <v>166</v>
      </c>
      <c r="B17" s="63" t="s">
        <v>168</v>
      </c>
    </row>
    <row r="18" spans="1:2">
      <c r="A18" s="74"/>
      <c r="B18" s="63"/>
    </row>
    <row r="19" spans="1:2">
      <c r="A19" s="74"/>
      <c r="B19" s="63"/>
    </row>
    <row r="20" spans="1:2">
      <c r="A20" s="74"/>
      <c r="B20" s="63"/>
    </row>
    <row r="21" spans="1:2">
      <c r="A21" s="74"/>
      <c r="B21" s="63"/>
    </row>
    <row r="22" spans="1:2">
      <c r="A22" s="74"/>
      <c r="B22" s="63"/>
    </row>
    <row r="23" spans="1:2">
      <c r="A23" s="74"/>
      <c r="B23" s="63"/>
    </row>
    <row r="24" spans="1:2">
      <c r="A24" s="74"/>
      <c r="B24" s="63"/>
    </row>
    <row r="25" spans="1:2">
      <c r="A25" s="74"/>
      <c r="B25" s="63"/>
    </row>
    <row r="26" spans="1:2">
      <c r="A26" s="74"/>
      <c r="B26" s="63"/>
    </row>
    <row r="27" spans="1:2">
      <c r="A27" s="74"/>
      <c r="B27" s="63"/>
    </row>
    <row r="28" spans="1:2">
      <c r="A28" s="74"/>
      <c r="B28" s="63"/>
    </row>
    <row r="29" spans="1:2">
      <c r="A29" s="74"/>
      <c r="B29" s="63"/>
    </row>
    <row r="30" spans="1:2">
      <c r="A30" s="74"/>
      <c r="B30" s="63"/>
    </row>
    <row r="31" spans="1:2">
      <c r="A31" s="74"/>
      <c r="B31" s="63"/>
    </row>
    <row r="32" spans="1:2">
      <c r="A32" s="74"/>
      <c r="B32" s="63"/>
    </row>
    <row r="33" spans="1:2">
      <c r="A33" s="74"/>
      <c r="B33" s="63"/>
    </row>
    <row r="34" spans="1:2">
      <c r="A34" s="74"/>
      <c r="B34" s="63"/>
    </row>
    <row r="35" spans="1:2">
      <c r="A35" s="74"/>
      <c r="B35" s="63"/>
    </row>
    <row r="36" spans="1:2">
      <c r="A36" s="74"/>
      <c r="B36" s="63"/>
    </row>
    <row r="37" spans="1:2">
      <c r="A37" s="74"/>
      <c r="B37" s="63"/>
    </row>
    <row r="38" spans="1:2">
      <c r="A38" s="74"/>
      <c r="B38" s="63"/>
    </row>
    <row r="39" spans="1:2">
      <c r="A39" s="74"/>
      <c r="B39" s="63"/>
    </row>
    <row r="40" spans="1:2">
      <c r="A40" s="74"/>
      <c r="B40" s="63"/>
    </row>
    <row r="41" spans="1:2">
      <c r="A41" s="74"/>
      <c r="B41" s="63"/>
    </row>
    <row r="42" spans="1:2">
      <c r="A42" s="74"/>
      <c r="B42" s="63"/>
    </row>
    <row r="43" spans="1:2">
      <c r="A43" s="74"/>
      <c r="B43" s="63"/>
    </row>
    <row r="44" spans="1:2">
      <c r="A44" s="74"/>
      <c r="B44" s="63"/>
    </row>
    <row r="45" spans="1:2">
      <c r="A45" s="74"/>
      <c r="B45" s="63"/>
    </row>
    <row r="46" spans="1:2">
      <c r="A46" s="74"/>
      <c r="B46" s="63"/>
    </row>
    <row r="47" spans="1:2">
      <c r="A47" s="74"/>
      <c r="B47" s="63"/>
    </row>
    <row r="48" spans="1:2">
      <c r="A48" s="74"/>
      <c r="B48" s="63"/>
    </row>
    <row r="49" spans="1:2">
      <c r="A49" s="74"/>
      <c r="B49" s="63"/>
    </row>
    <row r="50" spans="1:2">
      <c r="A50" s="74"/>
      <c r="B50" s="63"/>
    </row>
    <row r="51" spans="1:2">
      <c r="A51" s="74"/>
      <c r="B51" s="63"/>
    </row>
    <row r="52" spans="1:2">
      <c r="A52" s="74"/>
      <c r="B52" s="63"/>
    </row>
    <row r="53" spans="1:2">
      <c r="A53" s="74"/>
      <c r="B53" s="63"/>
    </row>
    <row r="54" spans="1:2">
      <c r="A54" s="74"/>
      <c r="B54" s="63"/>
    </row>
    <row r="55" spans="1:2">
      <c r="A55" s="74"/>
      <c r="B55" s="63"/>
    </row>
    <row r="56" spans="1:2">
      <c r="A56" s="74"/>
      <c r="B56" s="63"/>
    </row>
    <row r="57" spans="1:2">
      <c r="A57" s="74"/>
      <c r="B57" s="63"/>
    </row>
    <row r="58" spans="1:2">
      <c r="A58" s="74"/>
      <c r="B58" s="63"/>
    </row>
    <row r="59" spans="1:2">
      <c r="A59" s="74"/>
      <c r="B59" s="63"/>
    </row>
    <row r="60" spans="1:2">
      <c r="A60" s="74"/>
      <c r="B60" s="63"/>
    </row>
    <row r="61" spans="1:2">
      <c r="A61" s="74"/>
      <c r="B61" s="63"/>
    </row>
    <row r="62" spans="1:2">
      <c r="A62" s="74"/>
      <c r="B62" s="63"/>
    </row>
    <row r="63" spans="1:2">
      <c r="A63" s="74"/>
      <c r="B63" s="63"/>
    </row>
    <row r="64" spans="1:2">
      <c r="A64" s="74"/>
      <c r="B64" s="63"/>
    </row>
    <row r="65" spans="1:2">
      <c r="A65" s="74"/>
      <c r="B65" s="63"/>
    </row>
    <row r="66" spans="1:2">
      <c r="A66" s="74"/>
      <c r="B66" s="63"/>
    </row>
    <row r="67" spans="1:2">
      <c r="A67" s="74"/>
      <c r="B67" s="63"/>
    </row>
    <row r="68" spans="1:2">
      <c r="A68" s="74"/>
      <c r="B68" s="63"/>
    </row>
    <row r="69" spans="1:2">
      <c r="A69" s="74"/>
      <c r="B69" s="63"/>
    </row>
    <row r="70" spans="1:2">
      <c r="A70" s="74"/>
      <c r="B70" s="63"/>
    </row>
    <row r="71" spans="1:2">
      <c r="A71" s="74"/>
      <c r="B71" s="63"/>
    </row>
    <row r="72" spans="1:2">
      <c r="A72" s="74"/>
      <c r="B72" s="63"/>
    </row>
    <row r="73" spans="1:2">
      <c r="A73" s="74"/>
      <c r="B73" s="63"/>
    </row>
    <row r="74" spans="1:2">
      <c r="A74" s="74"/>
      <c r="B74" s="63"/>
    </row>
    <row r="75" spans="1:2">
      <c r="A75" s="74"/>
      <c r="B75" s="63"/>
    </row>
    <row r="76" spans="1:2">
      <c r="A76" s="74"/>
      <c r="B76" s="63"/>
    </row>
    <row r="77" spans="1:2">
      <c r="A77" s="74"/>
      <c r="B77" s="63"/>
    </row>
    <row r="78" spans="1:2">
      <c r="A78" s="74"/>
      <c r="B78" s="63"/>
    </row>
    <row r="79" spans="1:2">
      <c r="A79" s="74"/>
      <c r="B79" s="63"/>
    </row>
    <row r="80" spans="1:2">
      <c r="A80" s="74"/>
      <c r="B80" s="63"/>
    </row>
    <row r="81" spans="1:2">
      <c r="A81" s="74"/>
      <c r="B81" s="63"/>
    </row>
    <row r="82" spans="1:2">
      <c r="A82" s="74"/>
      <c r="B82" s="63"/>
    </row>
    <row r="83" spans="1:2">
      <c r="A83" s="74"/>
      <c r="B83" s="63"/>
    </row>
    <row r="84" spans="1:2">
      <c r="A84" s="74"/>
      <c r="B84" s="63"/>
    </row>
    <row r="85" spans="1:2">
      <c r="A85" s="74"/>
      <c r="B85" s="63"/>
    </row>
    <row r="86" spans="1:2">
      <c r="A86" s="74"/>
      <c r="B86" s="63"/>
    </row>
    <row r="87" spans="1:2">
      <c r="A87" s="74"/>
      <c r="B87" s="63"/>
    </row>
    <row r="88" spans="1:2">
      <c r="A88" s="74"/>
      <c r="B88" s="63"/>
    </row>
    <row r="89" spans="1:2">
      <c r="A89" s="74"/>
      <c r="B89" s="63"/>
    </row>
    <row r="90" spans="1:2">
      <c r="A90" s="74"/>
      <c r="B90" s="63"/>
    </row>
    <row r="91" spans="1:2">
      <c r="A91" s="74"/>
      <c r="B91" s="63"/>
    </row>
    <row r="92" spans="1:2">
      <c r="A92" s="74"/>
      <c r="B92" s="63"/>
    </row>
    <row r="93" spans="1:2">
      <c r="A93" s="74"/>
      <c r="B93" s="63"/>
    </row>
    <row r="94" spans="1:2">
      <c r="A94" s="74"/>
      <c r="B94" s="63"/>
    </row>
    <row r="95" spans="1:2">
      <c r="A95" s="74"/>
      <c r="B95" s="63"/>
    </row>
    <row r="96" spans="1:2">
      <c r="A96" s="74"/>
      <c r="B96" s="63"/>
    </row>
    <row r="97" spans="1:2">
      <c r="A97" s="74"/>
      <c r="B97" s="63"/>
    </row>
    <row r="98" spans="1:2">
      <c r="A98" s="74"/>
      <c r="B98" s="63"/>
    </row>
    <row r="99" spans="1:2">
      <c r="A99" s="74"/>
      <c r="B99" s="63"/>
    </row>
    <row r="100" spans="1:2">
      <c r="A100" s="74"/>
      <c r="B100" s="63"/>
    </row>
  </sheetData>
  <sheetProtection algorithmName="SHA-512" hashValue="mXEpTdWU0OJLWIP9tDeCBSzi1LClbo3X+gT8Poepns1tb4/85wLXVb9jULE+IB5u/tIZ361P2PiEtAlK3StkLg==" saltValue="XQSc/F2XOxva593PjUjl6A==" spinCount="100000" sheet="1" selectLockedCells="1"/>
  <pageMargins left="0.7" right="0.7" top="0.78740157499999996" bottom="0.78740157499999996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B100"/>
  <sheetViews>
    <sheetView workbookViewId="0">
      <selection activeCell="A2" sqref="A2"/>
    </sheetView>
  </sheetViews>
  <sheetFormatPr baseColWidth="10" defaultColWidth="11" defaultRowHeight="14.25"/>
  <cols>
    <col min="2" max="2" width="22.75" customWidth="1"/>
  </cols>
  <sheetData>
    <row r="1" spans="1:2">
      <c r="A1" s="60" t="s">
        <v>23</v>
      </c>
      <c r="B1" s="61" t="s">
        <v>24</v>
      </c>
    </row>
    <row r="2" spans="1:2">
      <c r="A2" s="64">
        <v>1</v>
      </c>
      <c r="B2" s="63" t="s">
        <v>30</v>
      </c>
    </row>
    <row r="3" spans="1:2">
      <c r="A3" s="64">
        <v>2</v>
      </c>
      <c r="B3" s="63" t="s">
        <v>31</v>
      </c>
    </row>
    <row r="4" spans="1:2">
      <c r="A4" s="64">
        <v>3</v>
      </c>
      <c r="B4" s="63" t="s">
        <v>32</v>
      </c>
    </row>
    <row r="5" spans="1:2">
      <c r="A5" s="64">
        <v>4</v>
      </c>
      <c r="B5" s="63" t="s">
        <v>33</v>
      </c>
    </row>
    <row r="6" spans="1:2">
      <c r="A6" s="64">
        <v>5</v>
      </c>
      <c r="B6" s="63" t="s">
        <v>34</v>
      </c>
    </row>
    <row r="7" spans="1:2">
      <c r="A7" s="64">
        <v>6</v>
      </c>
      <c r="B7" s="63" t="s">
        <v>45</v>
      </c>
    </row>
    <row r="8" spans="1:2">
      <c r="A8" s="64">
        <v>7</v>
      </c>
      <c r="B8" s="63" t="s">
        <v>46</v>
      </c>
    </row>
    <row r="9" spans="1:2">
      <c r="A9" s="64">
        <v>8</v>
      </c>
      <c r="B9" s="63" t="s">
        <v>47</v>
      </c>
    </row>
    <row r="10" spans="1:2">
      <c r="A10" s="64">
        <v>9</v>
      </c>
      <c r="B10" s="63" t="s">
        <v>48</v>
      </c>
    </row>
    <row r="11" spans="1:2">
      <c r="A11" s="64">
        <v>10</v>
      </c>
      <c r="B11" s="63" t="s">
        <v>49</v>
      </c>
    </row>
    <row r="12" spans="1:2">
      <c r="A12" s="64">
        <v>11</v>
      </c>
      <c r="B12" s="63" t="s">
        <v>50</v>
      </c>
    </row>
    <row r="13" spans="1:2">
      <c r="A13" s="64">
        <v>12</v>
      </c>
      <c r="B13" s="63" t="s">
        <v>51</v>
      </c>
    </row>
    <row r="14" spans="1:2">
      <c r="A14" s="64">
        <v>13</v>
      </c>
      <c r="B14" s="63" t="s">
        <v>52</v>
      </c>
    </row>
    <row r="15" spans="1:2">
      <c r="A15" s="64">
        <v>14</v>
      </c>
      <c r="B15" s="63" t="s">
        <v>53</v>
      </c>
    </row>
    <row r="16" spans="1:2">
      <c r="A16" s="64">
        <v>15</v>
      </c>
      <c r="B16" s="63" t="s">
        <v>54</v>
      </c>
    </row>
    <row r="17" spans="1:2">
      <c r="A17" s="63" t="s">
        <v>166</v>
      </c>
      <c r="B17" s="63" t="s">
        <v>167</v>
      </c>
    </row>
    <row r="18" spans="1:2">
      <c r="A18" s="63"/>
      <c r="B18" s="63"/>
    </row>
    <row r="19" spans="1:2">
      <c r="A19" s="63"/>
      <c r="B19" s="63"/>
    </row>
    <row r="20" spans="1:2">
      <c r="A20" s="63"/>
      <c r="B20" s="63"/>
    </row>
    <row r="21" spans="1:2">
      <c r="A21" s="63"/>
      <c r="B21" s="63"/>
    </row>
    <row r="22" spans="1:2">
      <c r="A22" s="63"/>
      <c r="B22" s="63"/>
    </row>
    <row r="23" spans="1:2">
      <c r="A23" s="63"/>
      <c r="B23" s="63"/>
    </row>
    <row r="24" spans="1:2">
      <c r="A24" s="63"/>
      <c r="B24" s="63"/>
    </row>
    <row r="25" spans="1:2">
      <c r="A25" s="63"/>
      <c r="B25" s="63"/>
    </row>
    <row r="26" spans="1:2">
      <c r="A26" s="63"/>
      <c r="B26" s="63"/>
    </row>
    <row r="27" spans="1:2">
      <c r="A27" s="63"/>
      <c r="B27" s="63"/>
    </row>
    <row r="28" spans="1:2">
      <c r="A28" s="63"/>
      <c r="B28" s="63"/>
    </row>
    <row r="29" spans="1:2">
      <c r="A29" s="63"/>
      <c r="B29" s="63"/>
    </row>
    <row r="30" spans="1:2">
      <c r="A30" s="63"/>
      <c r="B30" s="63"/>
    </row>
    <row r="31" spans="1:2">
      <c r="A31" s="63"/>
      <c r="B31" s="63"/>
    </row>
    <row r="32" spans="1:2">
      <c r="A32" s="63"/>
      <c r="B32" s="63"/>
    </row>
    <row r="33" spans="1:2">
      <c r="A33" s="63"/>
      <c r="B33" s="63"/>
    </row>
    <row r="34" spans="1:2">
      <c r="A34" s="63"/>
      <c r="B34" s="63"/>
    </row>
    <row r="35" spans="1:2">
      <c r="A35" s="63"/>
      <c r="B35" s="63"/>
    </row>
    <row r="36" spans="1:2">
      <c r="A36" s="63"/>
      <c r="B36" s="63"/>
    </row>
    <row r="37" spans="1:2">
      <c r="A37" s="63"/>
      <c r="B37" s="63"/>
    </row>
    <row r="38" spans="1:2">
      <c r="A38" s="63"/>
      <c r="B38" s="63"/>
    </row>
    <row r="39" spans="1:2">
      <c r="A39" s="63"/>
      <c r="B39" s="63"/>
    </row>
    <row r="40" spans="1:2">
      <c r="A40" s="63"/>
      <c r="B40" s="63"/>
    </row>
    <row r="41" spans="1:2">
      <c r="A41" s="63"/>
      <c r="B41" s="63"/>
    </row>
    <row r="42" spans="1:2">
      <c r="A42" s="63"/>
      <c r="B42" s="63"/>
    </row>
    <row r="43" spans="1:2">
      <c r="A43" s="63"/>
      <c r="B43" s="63"/>
    </row>
    <row r="44" spans="1:2">
      <c r="A44" s="63"/>
      <c r="B44" s="63"/>
    </row>
    <row r="45" spans="1:2">
      <c r="A45" s="63"/>
      <c r="B45" s="63"/>
    </row>
    <row r="46" spans="1:2">
      <c r="A46" s="63"/>
      <c r="B46" s="63"/>
    </row>
    <row r="47" spans="1:2">
      <c r="A47" s="63"/>
      <c r="B47" s="63"/>
    </row>
    <row r="48" spans="1:2">
      <c r="A48" s="63"/>
      <c r="B48" s="63"/>
    </row>
    <row r="49" spans="1:2">
      <c r="A49" s="63"/>
      <c r="B49" s="63"/>
    </row>
    <row r="50" spans="1:2">
      <c r="A50" s="63"/>
      <c r="B50" s="63"/>
    </row>
    <row r="51" spans="1:2">
      <c r="A51" s="63"/>
      <c r="B51" s="63"/>
    </row>
    <row r="52" spans="1:2">
      <c r="A52" s="63"/>
      <c r="B52" s="63"/>
    </row>
    <row r="53" spans="1:2">
      <c r="A53" s="63"/>
      <c r="B53" s="63"/>
    </row>
    <row r="54" spans="1:2">
      <c r="A54" s="63"/>
      <c r="B54" s="63"/>
    </row>
    <row r="55" spans="1:2">
      <c r="A55" s="63"/>
      <c r="B55" s="63"/>
    </row>
    <row r="56" spans="1:2">
      <c r="A56" s="63"/>
      <c r="B56" s="63"/>
    </row>
    <row r="57" spans="1:2">
      <c r="A57" s="63"/>
      <c r="B57" s="63"/>
    </row>
    <row r="58" spans="1:2">
      <c r="A58" s="63"/>
      <c r="B58" s="63"/>
    </row>
    <row r="59" spans="1:2">
      <c r="A59" s="63"/>
      <c r="B59" s="63"/>
    </row>
    <row r="60" spans="1:2">
      <c r="A60" s="63"/>
      <c r="B60" s="63"/>
    </row>
    <row r="61" spans="1:2">
      <c r="A61" s="63"/>
      <c r="B61" s="63"/>
    </row>
    <row r="62" spans="1:2">
      <c r="A62" s="63"/>
      <c r="B62" s="63"/>
    </row>
    <row r="63" spans="1:2">
      <c r="A63" s="63"/>
      <c r="B63" s="63"/>
    </row>
    <row r="64" spans="1:2">
      <c r="A64" s="63"/>
      <c r="B64" s="63"/>
    </row>
    <row r="65" spans="1:2">
      <c r="A65" s="63"/>
      <c r="B65" s="63"/>
    </row>
    <row r="66" spans="1:2">
      <c r="A66" s="63"/>
      <c r="B66" s="63"/>
    </row>
    <row r="67" spans="1:2">
      <c r="A67" s="63"/>
      <c r="B67" s="63"/>
    </row>
    <row r="68" spans="1:2">
      <c r="A68" s="63"/>
      <c r="B68" s="63"/>
    </row>
    <row r="69" spans="1:2">
      <c r="A69" s="63"/>
      <c r="B69" s="63"/>
    </row>
    <row r="70" spans="1:2">
      <c r="A70" s="63"/>
      <c r="B70" s="63"/>
    </row>
    <row r="71" spans="1:2">
      <c r="A71" s="63"/>
      <c r="B71" s="63"/>
    </row>
    <row r="72" spans="1:2">
      <c r="A72" s="63"/>
      <c r="B72" s="63"/>
    </row>
    <row r="73" spans="1:2">
      <c r="A73" s="63"/>
      <c r="B73" s="63"/>
    </row>
    <row r="74" spans="1:2">
      <c r="A74" s="63"/>
      <c r="B74" s="63"/>
    </row>
    <row r="75" spans="1:2">
      <c r="A75" s="63"/>
      <c r="B75" s="63"/>
    </row>
    <row r="76" spans="1:2">
      <c r="A76" s="63"/>
      <c r="B76" s="63"/>
    </row>
    <row r="77" spans="1:2">
      <c r="A77" s="63"/>
      <c r="B77" s="63"/>
    </row>
    <row r="78" spans="1:2">
      <c r="A78" s="63"/>
      <c r="B78" s="63"/>
    </row>
    <row r="79" spans="1:2">
      <c r="A79" s="63"/>
      <c r="B79" s="63"/>
    </row>
    <row r="80" spans="1:2">
      <c r="A80" s="63"/>
      <c r="B80" s="63"/>
    </row>
    <row r="81" spans="1:2">
      <c r="A81" s="63"/>
      <c r="B81" s="63"/>
    </row>
    <row r="82" spans="1:2">
      <c r="A82" s="63"/>
      <c r="B82" s="63"/>
    </row>
    <row r="83" spans="1:2">
      <c r="A83" s="63"/>
      <c r="B83" s="63"/>
    </row>
    <row r="84" spans="1:2">
      <c r="A84" s="63"/>
      <c r="B84" s="63"/>
    </row>
    <row r="85" spans="1:2">
      <c r="A85" s="63"/>
      <c r="B85" s="63"/>
    </row>
    <row r="86" spans="1:2">
      <c r="A86" s="63"/>
      <c r="B86" s="63"/>
    </row>
    <row r="87" spans="1:2">
      <c r="A87" s="63"/>
      <c r="B87" s="63"/>
    </row>
    <row r="88" spans="1:2">
      <c r="A88" s="63"/>
      <c r="B88" s="63"/>
    </row>
    <row r="89" spans="1:2">
      <c r="A89" s="63"/>
      <c r="B89" s="63"/>
    </row>
    <row r="90" spans="1:2">
      <c r="A90" s="63"/>
      <c r="B90" s="63"/>
    </row>
    <row r="91" spans="1:2">
      <c r="A91" s="63"/>
      <c r="B91" s="63"/>
    </row>
    <row r="92" spans="1:2">
      <c r="A92" s="63"/>
      <c r="B92" s="63"/>
    </row>
    <row r="93" spans="1:2">
      <c r="A93" s="63"/>
      <c r="B93" s="63"/>
    </row>
    <row r="94" spans="1:2">
      <c r="A94" s="63"/>
      <c r="B94" s="63"/>
    </row>
    <row r="95" spans="1:2">
      <c r="A95" s="63"/>
      <c r="B95" s="63"/>
    </row>
    <row r="96" spans="1:2">
      <c r="A96" s="63"/>
      <c r="B96" s="63"/>
    </row>
    <row r="97" spans="1:2">
      <c r="A97" s="63"/>
      <c r="B97" s="63"/>
    </row>
    <row r="98" spans="1:2">
      <c r="A98" s="63"/>
      <c r="B98" s="63"/>
    </row>
    <row r="99" spans="1:2">
      <c r="A99" s="63"/>
      <c r="B99" s="63"/>
    </row>
    <row r="100" spans="1:2">
      <c r="A100" s="63"/>
      <c r="B100" s="63"/>
    </row>
  </sheetData>
  <sheetProtection algorithmName="SHA-512" hashValue="uE99vx7ELDMKY9tJ6uGfFXIAa1a8U+Q97ZnLhw+lM2OXty03VLzFJc4xlf02WBAc6qEmxJS3DLe8z56nS2LQkA==" saltValue="zKrwLFvyLVykBHa1mqUPlA==" spinCount="100000" sheet="1" selectLockedCells="1"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1:B94"/>
  <sheetViews>
    <sheetView workbookViewId="0">
      <selection activeCell="A2" sqref="A2"/>
    </sheetView>
  </sheetViews>
  <sheetFormatPr baseColWidth="10" defaultRowHeight="14.25"/>
  <cols>
    <col min="2" max="2" width="31" bestFit="1" customWidth="1"/>
  </cols>
  <sheetData>
    <row r="1" spans="1:2">
      <c r="A1" s="60" t="s">
        <v>55</v>
      </c>
      <c r="B1" s="61" t="s">
        <v>56</v>
      </c>
    </row>
    <row r="2" spans="1:2">
      <c r="A2" s="63">
        <v>101</v>
      </c>
      <c r="B2" s="63" t="s">
        <v>80</v>
      </c>
    </row>
    <row r="3" spans="1:2">
      <c r="A3" s="63">
        <v>102</v>
      </c>
      <c r="B3" s="63" t="s">
        <v>138</v>
      </c>
    </row>
    <row r="4" spans="1:2">
      <c r="A4" s="63">
        <v>103</v>
      </c>
      <c r="B4" s="63" t="s">
        <v>81</v>
      </c>
    </row>
    <row r="5" spans="1:2">
      <c r="A5" s="63">
        <v>104</v>
      </c>
      <c r="B5" s="63" t="s">
        <v>82</v>
      </c>
    </row>
    <row r="6" spans="1:2">
      <c r="A6" s="63">
        <v>105</v>
      </c>
      <c r="B6" s="63" t="s">
        <v>83</v>
      </c>
    </row>
    <row r="7" spans="1:2">
      <c r="A7" s="63">
        <v>106</v>
      </c>
      <c r="B7" s="63" t="s">
        <v>84</v>
      </c>
    </row>
    <row r="8" spans="1:2">
      <c r="A8" s="63">
        <v>107</v>
      </c>
      <c r="B8" s="63" t="s">
        <v>144</v>
      </c>
    </row>
    <row r="9" spans="1:2">
      <c r="A9" s="63">
        <v>108</v>
      </c>
      <c r="B9" s="63" t="s">
        <v>85</v>
      </c>
    </row>
    <row r="10" spans="1:2">
      <c r="A10" s="63">
        <v>109</v>
      </c>
      <c r="B10" s="63" t="s">
        <v>86</v>
      </c>
    </row>
    <row r="11" spans="1:2">
      <c r="A11" s="63">
        <v>110</v>
      </c>
      <c r="B11" s="63" t="s">
        <v>161</v>
      </c>
    </row>
    <row r="12" spans="1:2">
      <c r="A12" s="63">
        <v>111</v>
      </c>
      <c r="B12" s="63" t="s">
        <v>151</v>
      </c>
    </row>
    <row r="13" spans="1:2">
      <c r="A13" s="63">
        <v>112</v>
      </c>
      <c r="B13" s="63" t="s">
        <v>87</v>
      </c>
    </row>
    <row r="14" spans="1:2">
      <c r="A14" s="63">
        <v>113</v>
      </c>
      <c r="B14" s="63" t="s">
        <v>88</v>
      </c>
    </row>
    <row r="15" spans="1:2">
      <c r="A15" s="63">
        <v>114</v>
      </c>
      <c r="B15" s="63" t="s">
        <v>89</v>
      </c>
    </row>
    <row r="16" spans="1:2">
      <c r="A16" s="63">
        <v>115</v>
      </c>
      <c r="B16" s="63" t="s">
        <v>90</v>
      </c>
    </row>
    <row r="17" spans="1:2">
      <c r="A17" s="63">
        <v>116</v>
      </c>
      <c r="B17" s="63" t="s">
        <v>91</v>
      </c>
    </row>
    <row r="18" spans="1:2">
      <c r="A18" s="63">
        <v>117</v>
      </c>
      <c r="B18" s="63" t="s">
        <v>157</v>
      </c>
    </row>
    <row r="19" spans="1:2">
      <c r="A19" s="63">
        <v>118</v>
      </c>
      <c r="B19" s="63" t="s">
        <v>152</v>
      </c>
    </row>
    <row r="20" spans="1:2">
      <c r="A20" s="63">
        <v>120</v>
      </c>
      <c r="B20" s="63" t="s">
        <v>92</v>
      </c>
    </row>
    <row r="21" spans="1:2">
      <c r="A21" s="63">
        <v>121</v>
      </c>
      <c r="B21" s="63" t="s">
        <v>93</v>
      </c>
    </row>
    <row r="22" spans="1:2">
      <c r="A22" s="63">
        <v>122</v>
      </c>
      <c r="B22" s="63" t="s">
        <v>94</v>
      </c>
    </row>
    <row r="23" spans="1:2">
      <c r="A23" s="63">
        <v>123</v>
      </c>
      <c r="B23" s="63" t="s">
        <v>95</v>
      </c>
    </row>
    <row r="24" spans="1:2">
      <c r="A24" s="63">
        <v>124</v>
      </c>
      <c r="B24" s="63" t="s">
        <v>96</v>
      </c>
    </row>
    <row r="25" spans="1:2">
      <c r="A25" s="63">
        <v>125</v>
      </c>
      <c r="B25" s="63" t="s">
        <v>97</v>
      </c>
    </row>
    <row r="26" spans="1:2">
      <c r="A26" s="63">
        <v>126</v>
      </c>
      <c r="B26" s="63" t="s">
        <v>98</v>
      </c>
    </row>
    <row r="27" spans="1:2">
      <c r="A27" s="63">
        <v>128</v>
      </c>
      <c r="B27" s="63" t="s">
        <v>134</v>
      </c>
    </row>
    <row r="28" spans="1:2">
      <c r="A28" s="63">
        <v>129</v>
      </c>
      <c r="B28" s="63" t="s">
        <v>133</v>
      </c>
    </row>
    <row r="29" spans="1:2">
      <c r="A29" s="63">
        <v>130</v>
      </c>
      <c r="B29" s="63" t="s">
        <v>132</v>
      </c>
    </row>
    <row r="30" spans="1:2">
      <c r="A30" s="63">
        <v>131</v>
      </c>
      <c r="B30" s="63" t="s">
        <v>131</v>
      </c>
    </row>
    <row r="31" spans="1:2">
      <c r="A31" s="63">
        <v>132</v>
      </c>
      <c r="B31" s="63" t="s">
        <v>159</v>
      </c>
    </row>
    <row r="32" spans="1:2">
      <c r="A32" s="63">
        <v>133</v>
      </c>
      <c r="B32" s="63" t="s">
        <v>153</v>
      </c>
    </row>
    <row r="33" spans="1:2">
      <c r="A33" s="63">
        <v>134</v>
      </c>
      <c r="B33" s="63" t="s">
        <v>158</v>
      </c>
    </row>
    <row r="34" spans="1:2">
      <c r="A34" s="63">
        <v>135</v>
      </c>
      <c r="B34" s="63" t="s">
        <v>130</v>
      </c>
    </row>
    <row r="35" spans="1:2">
      <c r="A35" s="63">
        <v>136</v>
      </c>
      <c r="B35" s="63" t="s">
        <v>129</v>
      </c>
    </row>
    <row r="36" spans="1:2">
      <c r="A36" s="63">
        <v>137</v>
      </c>
      <c r="B36" s="63" t="s">
        <v>128</v>
      </c>
    </row>
    <row r="37" spans="1:2">
      <c r="A37" s="63">
        <v>138</v>
      </c>
      <c r="B37" s="63" t="s">
        <v>127</v>
      </c>
    </row>
    <row r="38" spans="1:2">
      <c r="A38" s="63">
        <v>139</v>
      </c>
      <c r="B38" s="63" t="s">
        <v>126</v>
      </c>
    </row>
    <row r="39" spans="1:2">
      <c r="A39" s="63">
        <v>140</v>
      </c>
      <c r="B39" s="63" t="s">
        <v>125</v>
      </c>
    </row>
    <row r="40" spans="1:2">
      <c r="A40" s="63">
        <v>142</v>
      </c>
      <c r="B40" s="63" t="s">
        <v>124</v>
      </c>
    </row>
    <row r="41" spans="1:2">
      <c r="A41" s="63">
        <v>143</v>
      </c>
      <c r="B41" s="63" t="s">
        <v>123</v>
      </c>
    </row>
    <row r="42" spans="1:2">
      <c r="A42" s="63">
        <v>144</v>
      </c>
      <c r="B42" s="63" t="s">
        <v>122</v>
      </c>
    </row>
    <row r="43" spans="1:2">
      <c r="A43" s="63">
        <v>146</v>
      </c>
      <c r="B43" s="63" t="s">
        <v>121</v>
      </c>
    </row>
    <row r="44" spans="1:2">
      <c r="A44" s="63">
        <v>147</v>
      </c>
      <c r="B44" s="63" t="s">
        <v>120</v>
      </c>
    </row>
    <row r="45" spans="1:2">
      <c r="A45" s="63">
        <v>148</v>
      </c>
      <c r="B45" s="63" t="s">
        <v>119</v>
      </c>
    </row>
    <row r="46" spans="1:2">
      <c r="A46" s="63">
        <v>149</v>
      </c>
      <c r="B46" s="63" t="s">
        <v>162</v>
      </c>
    </row>
    <row r="47" spans="1:2">
      <c r="A47" s="63">
        <v>150</v>
      </c>
      <c r="B47" s="63" t="s">
        <v>118</v>
      </c>
    </row>
    <row r="48" spans="1:2">
      <c r="A48" s="63">
        <v>151</v>
      </c>
      <c r="B48" s="63" t="s">
        <v>117</v>
      </c>
    </row>
    <row r="49" spans="1:2">
      <c r="A49" s="63">
        <v>152</v>
      </c>
      <c r="B49" s="63" t="s">
        <v>116</v>
      </c>
    </row>
    <row r="50" spans="1:2">
      <c r="A50" s="63">
        <v>153</v>
      </c>
      <c r="B50" s="63" t="s">
        <v>154</v>
      </c>
    </row>
    <row r="51" spans="1:2">
      <c r="A51" s="63">
        <v>154</v>
      </c>
      <c r="B51" s="63" t="s">
        <v>115</v>
      </c>
    </row>
    <row r="52" spans="1:2">
      <c r="A52" s="63">
        <v>156</v>
      </c>
      <c r="B52" s="63" t="s">
        <v>114</v>
      </c>
    </row>
    <row r="53" spans="1:2">
      <c r="A53" s="63">
        <v>157</v>
      </c>
      <c r="B53" s="63" t="s">
        <v>113</v>
      </c>
    </row>
    <row r="54" spans="1:2">
      <c r="A54" s="63">
        <v>158</v>
      </c>
      <c r="B54" s="63" t="s">
        <v>112</v>
      </c>
    </row>
    <row r="55" spans="1:2">
      <c r="A55" s="63">
        <v>159</v>
      </c>
      <c r="B55" s="63" t="s">
        <v>160</v>
      </c>
    </row>
    <row r="56" spans="1:2">
      <c r="A56" s="63">
        <v>160</v>
      </c>
      <c r="B56" s="63" t="s">
        <v>110</v>
      </c>
    </row>
    <row r="57" spans="1:2">
      <c r="A57" s="63">
        <v>161</v>
      </c>
      <c r="B57" s="63" t="s">
        <v>111</v>
      </c>
    </row>
    <row r="58" spans="1:2">
      <c r="A58" s="63">
        <v>162</v>
      </c>
      <c r="B58" s="63" t="s">
        <v>109</v>
      </c>
    </row>
    <row r="59" spans="1:2">
      <c r="A59" s="63">
        <v>163</v>
      </c>
      <c r="B59" s="63" t="s">
        <v>108</v>
      </c>
    </row>
    <row r="60" spans="1:2">
      <c r="A60" s="63">
        <v>164</v>
      </c>
      <c r="B60" s="63" t="s">
        <v>107</v>
      </c>
    </row>
    <row r="61" spans="1:2">
      <c r="A61" s="63">
        <v>165</v>
      </c>
      <c r="B61" s="63" t="s">
        <v>135</v>
      </c>
    </row>
    <row r="62" spans="1:2">
      <c r="A62" s="63">
        <v>166</v>
      </c>
      <c r="B62" s="63" t="s">
        <v>106</v>
      </c>
    </row>
    <row r="63" spans="1:2">
      <c r="A63" s="63">
        <v>167</v>
      </c>
      <c r="B63" s="63" t="s">
        <v>105</v>
      </c>
    </row>
    <row r="64" spans="1:2">
      <c r="A64" s="63">
        <v>168</v>
      </c>
      <c r="B64" s="63" t="s">
        <v>156</v>
      </c>
    </row>
    <row r="65" spans="1:2">
      <c r="A65" s="63">
        <v>169</v>
      </c>
      <c r="B65" s="63" t="s">
        <v>104</v>
      </c>
    </row>
    <row r="66" spans="1:2">
      <c r="A66" s="63">
        <v>170</v>
      </c>
      <c r="B66" s="63" t="s">
        <v>155</v>
      </c>
    </row>
    <row r="67" spans="1:2">
      <c r="A67" s="63">
        <v>171</v>
      </c>
      <c r="B67" s="63" t="s">
        <v>103</v>
      </c>
    </row>
    <row r="68" spans="1:2">
      <c r="A68" s="63">
        <v>172</v>
      </c>
      <c r="B68" s="63" t="s">
        <v>102</v>
      </c>
    </row>
    <row r="69" spans="1:2">
      <c r="A69" s="63">
        <v>173</v>
      </c>
      <c r="B69" s="63" t="s">
        <v>163</v>
      </c>
    </row>
    <row r="70" spans="1:2">
      <c r="A70" s="63">
        <v>174</v>
      </c>
      <c r="B70" s="63" t="s">
        <v>101</v>
      </c>
    </row>
    <row r="71" spans="1:2">
      <c r="A71" s="63">
        <v>175</v>
      </c>
      <c r="B71" s="63" t="s">
        <v>136</v>
      </c>
    </row>
    <row r="72" spans="1:2">
      <c r="A72" s="63">
        <v>176</v>
      </c>
      <c r="B72" s="63" t="s">
        <v>100</v>
      </c>
    </row>
    <row r="73" spans="1:2">
      <c r="A73" s="63">
        <v>177</v>
      </c>
      <c r="B73" s="63" t="s">
        <v>164</v>
      </c>
    </row>
    <row r="74" spans="1:2">
      <c r="A74" s="63">
        <v>181</v>
      </c>
      <c r="B74" s="63" t="s">
        <v>99</v>
      </c>
    </row>
    <row r="75" spans="1:2">
      <c r="A75" s="63">
        <v>182</v>
      </c>
      <c r="B75" s="63" t="s">
        <v>165</v>
      </c>
    </row>
    <row r="76" spans="1:2">
      <c r="A76" s="63">
        <v>183</v>
      </c>
      <c r="B76" s="63" t="s">
        <v>79</v>
      </c>
    </row>
    <row r="77" spans="1:2">
      <c r="A77" s="63">
        <v>184</v>
      </c>
      <c r="B77" s="63" t="s">
        <v>78</v>
      </c>
    </row>
    <row r="78" spans="1:2">
      <c r="A78" s="63">
        <v>185</v>
      </c>
      <c r="B78" s="63" t="s">
        <v>77</v>
      </c>
    </row>
    <row r="79" spans="1:2">
      <c r="A79" s="63">
        <v>186</v>
      </c>
      <c r="B79" s="63" t="s">
        <v>137</v>
      </c>
    </row>
    <row r="80" spans="1:2">
      <c r="A80" s="63">
        <v>187</v>
      </c>
      <c r="B80" s="63" t="s">
        <v>76</v>
      </c>
    </row>
    <row r="81" spans="1:2">
      <c r="A81" s="63">
        <v>188</v>
      </c>
      <c r="B81" s="63" t="s">
        <v>75</v>
      </c>
    </row>
    <row r="82" spans="1:2">
      <c r="A82" s="63">
        <v>189</v>
      </c>
      <c r="B82" s="63" t="s">
        <v>74</v>
      </c>
    </row>
    <row r="83" spans="1:2">
      <c r="A83" s="63">
        <v>190</v>
      </c>
      <c r="B83" s="63" t="s">
        <v>73</v>
      </c>
    </row>
    <row r="84" spans="1:2">
      <c r="A84" s="63">
        <v>191</v>
      </c>
      <c r="B84" s="63" t="s">
        <v>150</v>
      </c>
    </row>
    <row r="85" spans="1:2">
      <c r="A85" s="63">
        <v>193</v>
      </c>
      <c r="B85" s="63" t="s">
        <v>149</v>
      </c>
    </row>
    <row r="86" spans="1:2">
      <c r="A86" s="63">
        <v>194</v>
      </c>
      <c r="B86" s="63" t="s">
        <v>148</v>
      </c>
    </row>
    <row r="87" spans="1:2">
      <c r="A87" s="63">
        <v>195</v>
      </c>
      <c r="B87" s="63" t="s">
        <v>147</v>
      </c>
    </row>
    <row r="88" spans="1:2">
      <c r="A88" s="63">
        <v>196</v>
      </c>
      <c r="B88" s="63" t="s">
        <v>146</v>
      </c>
    </row>
    <row r="89" spans="1:2">
      <c r="A89" s="63">
        <v>197</v>
      </c>
      <c r="B89" s="63" t="s">
        <v>145</v>
      </c>
    </row>
    <row r="90" spans="1:2">
      <c r="A90" s="63">
        <v>198</v>
      </c>
      <c r="B90" s="63" t="s">
        <v>143</v>
      </c>
    </row>
    <row r="91" spans="1:2">
      <c r="A91" s="63">
        <v>199</v>
      </c>
      <c r="B91" s="63" t="s">
        <v>142</v>
      </c>
    </row>
    <row r="92" spans="1:2">
      <c r="A92" s="63">
        <v>200</v>
      </c>
      <c r="B92" s="63" t="s">
        <v>141</v>
      </c>
    </row>
    <row r="93" spans="1:2">
      <c r="A93" s="63">
        <v>201</v>
      </c>
      <c r="B93" s="63" t="s">
        <v>140</v>
      </c>
    </row>
    <row r="94" spans="1:2">
      <c r="A94" s="63">
        <v>203</v>
      </c>
      <c r="B94" s="63" t="s">
        <v>139</v>
      </c>
    </row>
  </sheetData>
  <sheetProtection algorithmName="SHA-512" hashValue="bSFDRaofRV95xJfxj9xYSPI54LaWVUVMfHKMFATgjYJz1m9Gh4UFrEFrwg5k0J496Slb14vD6fCaKnZoZM1HaA==" saltValue="tX7PV6elEYPAQsv+L7ByeA==" spinCount="100000" sheet="1" selectLockedCells="1" selectUnlockedCells="1"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FDBF6-FBF6-423A-8A1A-741E11298E00}">
  <sheetPr codeName="Tabelle5"/>
  <dimension ref="A1:C15"/>
  <sheetViews>
    <sheetView workbookViewId="0"/>
  </sheetViews>
  <sheetFormatPr baseColWidth="10" defaultRowHeight="14.25"/>
  <sheetData>
    <row r="1" spans="1:3">
      <c r="A1">
        <v>1</v>
      </c>
      <c r="B1">
        <v>1</v>
      </c>
      <c r="C1" t="s">
        <v>169</v>
      </c>
    </row>
    <row r="2" spans="1:3">
      <c r="A2">
        <v>2</v>
      </c>
      <c r="B2">
        <v>2</v>
      </c>
      <c r="C2" t="s">
        <v>170</v>
      </c>
    </row>
    <row r="3" spans="1:3">
      <c r="A3">
        <v>3</v>
      </c>
      <c r="B3">
        <v>3</v>
      </c>
      <c r="C3" t="s">
        <v>171</v>
      </c>
    </row>
    <row r="4" spans="1:3">
      <c r="A4">
        <v>4</v>
      </c>
      <c r="B4">
        <v>4</v>
      </c>
      <c r="C4" t="s">
        <v>172</v>
      </c>
    </row>
    <row r="5" spans="1:3">
      <c r="A5">
        <v>5</v>
      </c>
      <c r="B5">
        <v>5</v>
      </c>
      <c r="C5" t="s">
        <v>173</v>
      </c>
    </row>
    <row r="6" spans="1:3">
      <c r="A6">
        <v>6</v>
      </c>
      <c r="B6">
        <v>6</v>
      </c>
      <c r="C6" t="s">
        <v>72</v>
      </c>
    </row>
    <row r="7" spans="1:3">
      <c r="A7">
        <v>7</v>
      </c>
      <c r="B7">
        <v>7</v>
      </c>
      <c r="C7" t="s">
        <v>71</v>
      </c>
    </row>
    <row r="8" spans="1:3">
      <c r="A8">
        <v>8</v>
      </c>
      <c r="B8">
        <v>8</v>
      </c>
    </row>
    <row r="9" spans="1:3">
      <c r="A9">
        <v>9</v>
      </c>
      <c r="B9">
        <v>9</v>
      </c>
    </row>
    <row r="10" spans="1:3">
      <c r="A10">
        <v>10</v>
      </c>
      <c r="B10">
        <v>10</v>
      </c>
    </row>
    <row r="11" spans="1:3">
      <c r="A11">
        <v>11</v>
      </c>
      <c r="B11">
        <v>11</v>
      </c>
    </row>
    <row r="12" spans="1:3">
      <c r="A12">
        <v>12</v>
      </c>
      <c r="B12">
        <v>12</v>
      </c>
    </row>
    <row r="13" spans="1:3">
      <c r="A13">
        <v>13</v>
      </c>
      <c r="B13">
        <v>13</v>
      </c>
    </row>
    <row r="14" spans="1:3">
      <c r="A14">
        <v>14</v>
      </c>
      <c r="B14">
        <v>14</v>
      </c>
    </row>
    <row r="15" spans="1:3">
      <c r="B15">
        <v>15</v>
      </c>
    </row>
  </sheetData>
  <sheetProtection algorithmName="SHA-512" hashValue="SomIAif8WUaq/gvM8V0FfFJQDqbnvfRxpcgx9QMb0n1QcWKA/yFtjW7U0jYWz8g5vWhy/hRDSueX5JtF5Hh1Ow==" saltValue="8gTx3itP3T8XzOFmVWclvQ==" spinCount="100000" sheet="1" objects="1" scenarios="1" selectLockedCells="1"/>
  <phoneticPr fontId="25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1</vt:i4>
      </vt:variant>
    </vt:vector>
  </HeadingPairs>
  <TitlesOfParts>
    <vt:vector size="6" baseType="lpstr">
      <vt:lpstr>DBH-4er-Team-Cup</vt:lpstr>
      <vt:lpstr>Heimteam</vt:lpstr>
      <vt:lpstr>Gastteam</vt:lpstr>
      <vt:lpstr>Vereinsnummer</vt:lpstr>
      <vt:lpstr>Teamnummer</vt:lpstr>
      <vt:lpstr>'DBH-4er-Team-Cup'!Druckbereich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Reinert</dc:creator>
  <cp:lastModifiedBy>Fabian Reinert</cp:lastModifiedBy>
  <cp:revision>2</cp:revision>
  <cp:lastPrinted>2023-07-25T05:04:16Z</cp:lastPrinted>
  <dcterms:created xsi:type="dcterms:W3CDTF">2017-05-15T14:38:44Z</dcterms:created>
  <dcterms:modified xsi:type="dcterms:W3CDTF">2023-07-25T05:04:31Z</dcterms:modified>
</cp:coreProperties>
</file>