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dde013511cdfad7/Desktop/DBH/Spielformulare 2022-2023/"/>
    </mc:Choice>
  </mc:AlternateContent>
  <xr:revisionPtr revIDLastSave="0" documentId="8_{273C165E-0D7D-4DCC-84DC-1211CCD8FB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BH-4er-Team-Cup" sheetId="1" r:id="rId1"/>
    <sheet name="Heimteam" sheetId="2" r:id="rId2"/>
    <sheet name="Gastteam" sheetId="3" r:id="rId3"/>
    <sheet name="Vereinsnummer" sheetId="4" r:id="rId4"/>
    <sheet name="Teamnummer" sheetId="5" r:id="rId5"/>
  </sheets>
  <definedNames>
    <definedName name="_xlnm.Print_Area" localSheetId="0">'DBH-4er-Team-Cup'!$B$1:$S$73</definedName>
    <definedName name="Gast">#REF!</definedName>
    <definedName name="Heim" localSheetId="0">#REF!</definedName>
    <definedName name="Heim">#REF!</definedName>
    <definedName name="Heim2">#REF!</definedName>
    <definedName name="Heim3">#REF!</definedName>
    <definedName name="Nam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7" i="1" l="1"/>
  <c r="Q47" i="1"/>
  <c r="O48" i="1"/>
  <c r="M48" i="1"/>
  <c r="D62" i="1"/>
  <c r="D63" i="1"/>
  <c r="D64" i="1"/>
  <c r="D65" i="1"/>
  <c r="D66" i="1"/>
  <c r="D61" i="1"/>
  <c r="D53" i="1"/>
  <c r="D54" i="1"/>
  <c r="D55" i="1"/>
  <c r="D56" i="1"/>
  <c r="D57" i="1"/>
  <c r="D52" i="1"/>
  <c r="I46" i="1"/>
  <c r="I45" i="1"/>
  <c r="I44" i="1"/>
  <c r="I43" i="1"/>
  <c r="I30" i="1"/>
  <c r="I29" i="1"/>
  <c r="I28" i="1"/>
  <c r="I27" i="1"/>
  <c r="D46" i="1"/>
  <c r="D45" i="1"/>
  <c r="D44" i="1"/>
  <c r="D43" i="1"/>
  <c r="D30" i="1"/>
  <c r="D29" i="1"/>
  <c r="D28" i="1"/>
  <c r="D27" i="1"/>
  <c r="Q48" i="1" l="1"/>
  <c r="J12" i="1"/>
  <c r="B12" i="1"/>
  <c r="D20" i="1"/>
  <c r="D21" i="1"/>
  <c r="D22" i="1"/>
  <c r="D19" i="1"/>
  <c r="D36" i="1"/>
  <c r="D37" i="1"/>
  <c r="D38" i="1"/>
  <c r="D35" i="1"/>
  <c r="I20" i="1"/>
  <c r="I21" i="1"/>
  <c r="I22" i="1"/>
  <c r="I19" i="1"/>
  <c r="I36" i="1"/>
  <c r="I37" i="1"/>
  <c r="I38" i="1"/>
  <c r="I35" i="1"/>
  <c r="S19" i="1"/>
  <c r="S48" i="1" s="1"/>
  <c r="Q19" i="1"/>
  <c r="S35" i="1"/>
  <c r="Q43" i="1"/>
  <c r="S45" i="1"/>
  <c r="Q45" i="1"/>
  <c r="S43" i="1"/>
  <c r="Q29" i="1"/>
  <c r="S29" i="1"/>
  <c r="S27" i="1"/>
  <c r="Q27" i="1"/>
  <c r="Q36" i="1"/>
  <c r="S36" i="1"/>
  <c r="Q37" i="1"/>
  <c r="S37" i="1"/>
  <c r="Q38" i="1"/>
  <c r="S38" i="1"/>
  <c r="Q20" i="1"/>
  <c r="S20" i="1"/>
  <c r="Q21" i="1"/>
  <c r="S21" i="1"/>
  <c r="Q22" i="1"/>
  <c r="S22" i="1"/>
  <c r="Q35" i="1"/>
</calcChain>
</file>

<file path=xl/sharedStrings.xml><?xml version="1.0" encoding="utf-8"?>
<sst xmlns="http://schemas.openxmlformats.org/spreadsheetml/2006/main" count="261" uniqueCount="178">
  <si>
    <t>Nr.</t>
  </si>
  <si>
    <t>Mitgl.-Nr.</t>
  </si>
  <si>
    <t>Legs</t>
  </si>
  <si>
    <t>Punkte</t>
  </si>
  <si>
    <t>1.</t>
  </si>
  <si>
    <t>:</t>
  </si>
  <si>
    <t>2.</t>
  </si>
  <si>
    <t>3.</t>
  </si>
  <si>
    <t>4.</t>
  </si>
  <si>
    <t>Endergebnis:</t>
  </si>
  <si>
    <t>HF ab 100</t>
  </si>
  <si>
    <t>HS ab 160</t>
  </si>
  <si>
    <t>LD bis 18</t>
  </si>
  <si>
    <t>Die geltende Corona-Verodnung Niedersachsens und die Bestimmungen der Kommune des Heimteams sind zu beachten!</t>
  </si>
  <si>
    <t>Vor-/Nachname</t>
  </si>
  <si>
    <t>1. E I N Z E L B L O C K</t>
  </si>
  <si>
    <t>1. D O P P E L B L O C K</t>
  </si>
  <si>
    <t>2. E I N Z E L B L O C K</t>
  </si>
  <si>
    <t>2. D O P P E L B L O C K</t>
  </si>
  <si>
    <t>Bestleistungen - Heim:</t>
  </si>
  <si>
    <t>Bestleistungen - Gast:</t>
  </si>
  <si>
    <t>Unterschrift Heim: ___________________________</t>
  </si>
  <si>
    <t>Unterschrift Gast: ___________________________</t>
  </si>
  <si>
    <t>(Weitere Eintragungen können auf der Rückseite erfolgen und sind von beiden Teamkapitänen gegenzuzeichnen)</t>
  </si>
  <si>
    <t>Spieler-Nr.</t>
  </si>
  <si>
    <t>Vorname Nachname</t>
  </si>
  <si>
    <t>Heim 1</t>
  </si>
  <si>
    <t>Heim 2</t>
  </si>
  <si>
    <t>Heim 3</t>
  </si>
  <si>
    <t>Heim 4</t>
  </si>
  <si>
    <t>Heim 5</t>
  </si>
  <si>
    <t>Gast 1</t>
  </si>
  <si>
    <t>Gast 2</t>
  </si>
  <si>
    <t>Gast 3</t>
  </si>
  <si>
    <t>Gast 4</t>
  </si>
  <si>
    <t>Gast 5</t>
  </si>
  <si>
    <t>Heim 6</t>
  </si>
  <si>
    <t>Heim 7</t>
  </si>
  <si>
    <t>Heim 8</t>
  </si>
  <si>
    <t>Heim 9</t>
  </si>
  <si>
    <t>Heim 10</t>
  </si>
  <si>
    <t>Heim 11</t>
  </si>
  <si>
    <t>Heim 12</t>
  </si>
  <si>
    <t>Heim 13</t>
  </si>
  <si>
    <t>Heim 14</t>
  </si>
  <si>
    <t>Heim 15</t>
  </si>
  <si>
    <t>Gast 6</t>
  </si>
  <si>
    <t>Gast 7</t>
  </si>
  <si>
    <t>Gast 8</t>
  </si>
  <si>
    <t>Gast 9</t>
  </si>
  <si>
    <t>Gast 10</t>
  </si>
  <si>
    <t>Gast 11</t>
  </si>
  <si>
    <t>Gast 12</t>
  </si>
  <si>
    <t>Gast 13</t>
  </si>
  <si>
    <t>Gast 14</t>
  </si>
  <si>
    <t>Gast 15</t>
  </si>
  <si>
    <t>Vereins-Nr.</t>
  </si>
  <si>
    <t>Vereinsname</t>
  </si>
  <si>
    <t>Heim Vereinsnummer:</t>
  </si>
  <si>
    <t xml:space="preserve">  Datum:</t>
  </si>
  <si>
    <t>Uhrzeit:</t>
  </si>
  <si>
    <t>Uhr</t>
  </si>
  <si>
    <t>analog</t>
  </si>
  <si>
    <t xml:space="preserve">Wie wurde das Spiel abgehalten? (bitte ankreuzen): </t>
  </si>
  <si>
    <t>Gast Vereinsnummer:</t>
  </si>
  <si>
    <t xml:space="preserve">digital   </t>
  </si>
  <si>
    <t>AWS</t>
  </si>
  <si>
    <t>Bullfinish</t>
  </si>
  <si>
    <t xml:space="preserve">4er-Team-Cup </t>
  </si>
  <si>
    <t>Bei 6:6 - Teamgame 701 Best of 5 Legs - Beginn wird per Bullwurf entschieden</t>
  </si>
  <si>
    <r>
      <t xml:space="preserve">Nach Spielende ist der Spielberichtsbogen von beiden Teamkapitänen zu unterzeichnen. Der Gastgeber sendet das Formular bis spätestens 18:00 Uhr des folgenden Tages </t>
    </r>
    <r>
      <rPr>
        <b/>
        <u/>
        <sz val="9"/>
        <color indexed="8"/>
        <rFont val="Arial"/>
        <family val="2"/>
      </rPr>
      <t>per Mail</t>
    </r>
    <r>
      <rPr>
        <sz val="9"/>
        <color indexed="8"/>
        <rFont val="Arial"/>
        <family val="2"/>
      </rPr>
      <t xml:space="preserve"> an den Sportwart. Dieser trägt das Spiel in den Online-Liga-Manager ein. Die Originale sind zu sammeln und dem Sportwart </t>
    </r>
    <r>
      <rPr>
        <b/>
        <u/>
        <sz val="9"/>
        <color indexed="8"/>
        <rFont val="Arial"/>
        <family val="2"/>
      </rPr>
      <t>auf Verlangen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per Post zuzuschicken.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Arial"/>
        <family val="2"/>
      </rPr>
      <t xml:space="preserve">Kontaktdaten: sportwart@dbhev.de </t>
    </r>
  </si>
  <si>
    <t>Runde:</t>
  </si>
  <si>
    <t>VR Gr.1</t>
  </si>
  <si>
    <t>VR Gr.2</t>
  </si>
  <si>
    <t>VR Gr.3</t>
  </si>
  <si>
    <t>VR Gr.4</t>
  </si>
  <si>
    <t>VR Gr.5</t>
  </si>
  <si>
    <t>VR Gr.6</t>
  </si>
  <si>
    <t>VR Gr.7</t>
  </si>
  <si>
    <t>VR Gr.8</t>
  </si>
  <si>
    <t>VR Gr.9</t>
  </si>
  <si>
    <t>VR Gr.10</t>
  </si>
  <si>
    <t>VR Gr.11</t>
  </si>
  <si>
    <t>VR Gr.12</t>
  </si>
  <si>
    <t>VR Gr.13</t>
  </si>
  <si>
    <t>VR Gr.14</t>
  </si>
  <si>
    <t>VR Gr.15</t>
  </si>
  <si>
    <t>VR Gr.16</t>
  </si>
  <si>
    <t>VR Gr.17</t>
  </si>
  <si>
    <t>VR Gr.18</t>
  </si>
  <si>
    <t>VR Gr.19</t>
  </si>
  <si>
    <t>VR Gr.20</t>
  </si>
  <si>
    <t>VR Gr.21</t>
  </si>
  <si>
    <t>VR Gr.22</t>
  </si>
  <si>
    <t>VR Gr.23</t>
  </si>
  <si>
    <t>VR Gr.24</t>
  </si>
  <si>
    <t>Letzte 32</t>
  </si>
  <si>
    <t>Letzte 16</t>
  </si>
  <si>
    <t>Finale</t>
  </si>
  <si>
    <t>Letzte 8</t>
  </si>
  <si>
    <t>Halbfinale</t>
  </si>
  <si>
    <t>VfL Bad Nenndorf Pokalteam</t>
  </si>
  <si>
    <t>Mighty Darts Hannover Pokalteam</t>
  </si>
  <si>
    <t>TSG Everode Pokalteam</t>
  </si>
  <si>
    <t>Egentown Steelers Pokalteam</t>
  </si>
  <si>
    <t>SC Polonia Hannover Pokalteam</t>
  </si>
  <si>
    <t>SCL Firedarters Pokalteam</t>
  </si>
  <si>
    <t>Veteranos Haimar Pokalteam</t>
  </si>
  <si>
    <t>DC Hameln 79 Pokalteam</t>
  </si>
  <si>
    <t>SC Victory Pokalteam</t>
  </si>
  <si>
    <t>DC Post Hannover Pokalteam</t>
  </si>
  <si>
    <t>DC Piano Players Rinteln Pokalteam</t>
  </si>
  <si>
    <t>Ith Lions Coppenbrügge Pokalteam</t>
  </si>
  <si>
    <t>TSV Bad Eilsen Pokalteam</t>
  </si>
  <si>
    <t>DSG Mittelweser Pokalteam</t>
  </si>
  <si>
    <t>DC Wild Rovers Pokalteam</t>
  </si>
  <si>
    <t>SV Uetze Pokalteam</t>
  </si>
  <si>
    <t>Steelbreakers Lehrte Pokalteam</t>
  </si>
  <si>
    <t>Hannoverscher DSC Pokalteam</t>
  </si>
  <si>
    <t>Shakespeare Dartists Pokalteam</t>
  </si>
  <si>
    <t>Flight Club Schlo-Ri Pokalteam</t>
  </si>
  <si>
    <t>DC Vikings Oess./Gleid. Pokalteam</t>
  </si>
  <si>
    <t>DC Arpke Pokalteam</t>
  </si>
  <si>
    <t>PDC Hannover Pokalteam</t>
  </si>
  <si>
    <t>SC Drop Out Seelze Pokalteam</t>
  </si>
  <si>
    <t>DC Cats Minden Pokalteam</t>
  </si>
  <si>
    <t>Hannover 96 Pokalteam</t>
  </si>
  <si>
    <t>DC Wedemark Pokalteam</t>
  </si>
  <si>
    <t>TuS Lühnde Pokalteam</t>
  </si>
  <si>
    <t>FC Eintracht Polle Pokalteam</t>
  </si>
  <si>
    <t>DC Dartskulls Basche Pokalteam</t>
  </si>
  <si>
    <t>DSV Stingrays Hannover Pokalteam</t>
  </si>
  <si>
    <t>Mühlenberger SV Pokalteam</t>
  </si>
  <si>
    <t>TSV Söhlde Pokalteam</t>
  </si>
  <si>
    <t>Dartwolves Wülfingen Pokalteam</t>
  </si>
  <si>
    <t>Silberborn Darting Deers Pokalteam</t>
  </si>
  <si>
    <t>SV Arminia Bunte Hunde Pokalteam</t>
  </si>
  <si>
    <t>SC Diedersen TB Pokalteam</t>
  </si>
  <si>
    <t>Dart Devils Glissen Pokalteam</t>
  </si>
  <si>
    <t>VSV Rössing Pokalteam</t>
  </si>
  <si>
    <t>DC Sloths Steyerberg Pokalteam</t>
  </si>
  <si>
    <t>TSV Germania Reher Pokalteam</t>
  </si>
  <si>
    <t>TuS Jahn Lindhorst Pokalteam</t>
  </si>
  <si>
    <t>DC Langendamm Pokalteam</t>
  </si>
  <si>
    <t>Fischbeck Arrowheads Pokalteam</t>
  </si>
  <si>
    <t>DC Alpakas Hille Pokalteam</t>
  </si>
  <si>
    <t>TuSG Rolfshagen Pokalteam</t>
  </si>
  <si>
    <t>Flying Owls Hörsum Pokalteam</t>
  </si>
  <si>
    <t>DBV Break Bad Münder Pokalteam</t>
  </si>
  <si>
    <t>Darthouse Steelers Pokalteam</t>
  </si>
  <si>
    <t>DC MDE Diedersen Pokalteam</t>
  </si>
  <si>
    <t>DC No Mercy Gronau Pokalteam</t>
  </si>
  <si>
    <t>SV Goldbeck Bulldogs Pokalteam</t>
  </si>
  <si>
    <t>1. DC Hildesheim Pokalteam</t>
  </si>
  <si>
    <t>TuS Holzhausen/Porta Pokalteam</t>
  </si>
  <si>
    <t>SC Elite Hannover Pokalteam</t>
  </si>
  <si>
    <t>SV Northen Lenthe Pokalteam</t>
  </si>
  <si>
    <t>TuS Freya Friedewalde Pokalteam</t>
  </si>
  <si>
    <t>Dartfüchse Hannover Pokalteam</t>
  </si>
  <si>
    <t>Riverside Sharks Hehlen Pokalteam</t>
  </si>
  <si>
    <t>TuSpo Bad Münder Pokalteam</t>
  </si>
  <si>
    <t>Ith Bulls Lauenstein Pokalteam</t>
  </si>
  <si>
    <t>TSV Egestorf Pokalteam</t>
  </si>
  <si>
    <t>DC Eimbeckhausen Pokalteam</t>
  </si>
  <si>
    <t>Zeitdiebe Herrenhausen Pokalteam</t>
  </si>
  <si>
    <t>DC Dudensen Pokalteam</t>
  </si>
  <si>
    <t>DC Bückeburg 03 Pokalteam</t>
  </si>
  <si>
    <t>Neustädter Rübendarter Pokalteam</t>
  </si>
  <si>
    <t>DC Diabolo Hannover Pokalteam</t>
  </si>
  <si>
    <t>Germania Pohle Redfl. Pokalteam</t>
  </si>
  <si>
    <t>Algermissen Magpies Pokalteam</t>
  </si>
  <si>
    <t>Sieben Zwerge DT Pokalteam</t>
  </si>
  <si>
    <t>Victoria Sachsenhagen Pokalteam</t>
  </si>
  <si>
    <t>Excel. Dragons Minden Pokalteam</t>
  </si>
  <si>
    <t>Germania Hohnhorst Pokalteam</t>
  </si>
  <si>
    <t>SV Kaltenweide Pokalteam</t>
  </si>
  <si>
    <t>Pollh./Nords./Lauenh. Pokalteam</t>
  </si>
  <si>
    <t>Thorny Roses HI Pokalteam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</si>
</sst>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7]General"/>
    <numFmt numFmtId="165" formatCode="#,##0.00&quot; &quot;[$€-407];[Red]&quot;-&quot;#,##0.00&quot; &quot;[$€-407]"/>
    <numFmt numFmtId="166" formatCode="000"/>
    <numFmt numFmtId="167" formatCode="h:mm;@"/>
  </numFmts>
  <fonts count="27">
    <font>
      <sz val="11"/>
      <color rgb="FF000000"/>
      <name val="Arial"/>
      <family val="2"/>
    </font>
    <font>
      <sz val="8"/>
      <color indexed="8"/>
      <name val="Arial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/>
      <sz val="9"/>
      <color indexed="8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1"/>
    </font>
    <font>
      <b/>
      <sz val="10"/>
      <color rgb="FF000000"/>
      <name val="Arial1"/>
    </font>
    <font>
      <sz val="9"/>
      <color rgb="FF000000"/>
      <name val="Arial1"/>
    </font>
    <font>
      <u/>
      <sz val="11"/>
      <color rgb="FF000000"/>
      <name val="Arial"/>
      <family val="2"/>
    </font>
    <font>
      <sz val="11"/>
      <color rgb="FF000000"/>
      <name val="Arial1"/>
    </font>
    <font>
      <sz val="9"/>
      <color rgb="FF000000"/>
      <name val="Arial"/>
      <family val="2"/>
    </font>
    <font>
      <b/>
      <sz val="13"/>
      <color rgb="FF000000"/>
      <name val="Arial"/>
      <family val="2"/>
    </font>
    <font>
      <b/>
      <sz val="7"/>
      <color rgb="FFFF0000"/>
      <name val="Arial"/>
      <family val="2"/>
    </font>
    <font>
      <b/>
      <sz val="8"/>
      <color rgb="FF000000"/>
      <name val="Arial1"/>
    </font>
    <font>
      <b/>
      <sz val="8"/>
      <color rgb="FF000000"/>
      <name val="Arial"/>
      <family val="2"/>
    </font>
    <font>
      <b/>
      <sz val="7.5"/>
      <color rgb="FF000000"/>
      <name val="Arial1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rgb="FFFF0000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rgb="FFFF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</borders>
  <cellStyleXfs count="6">
    <xf numFmtId="0" fontId="0" fillId="0" borderId="0"/>
    <xf numFmtId="164" fontId="5" fillId="0" borderId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7" fillId="0" borderId="0" applyNumberFormat="0" applyBorder="0" applyProtection="0"/>
    <xf numFmtId="165" fontId="7" fillId="0" borderId="0" applyBorder="0" applyProtection="0"/>
  </cellStyleXfs>
  <cellXfs count="173">
    <xf numFmtId="0" fontId="0" fillId="0" borderId="0" xfId="0"/>
    <xf numFmtId="164" fontId="5" fillId="0" borderId="0" xfId="1" applyFont="1" applyFill="1" applyAlignment="1" applyProtection="1">
      <alignment vertical="center"/>
      <protection hidden="1"/>
    </xf>
    <xf numFmtId="164" fontId="8" fillId="0" borderId="0" xfId="1" applyFont="1" applyFill="1" applyAlignment="1" applyProtection="1">
      <alignment horizontal="left" vertical="top" wrapText="1"/>
      <protection hidden="1"/>
    </xf>
    <xf numFmtId="164" fontId="9" fillId="0" borderId="0" xfId="1" applyFont="1" applyFill="1" applyAlignment="1" applyProtection="1">
      <alignment horizontal="center" vertical="center"/>
      <protection hidden="1"/>
    </xf>
    <xf numFmtId="164" fontId="10" fillId="0" borderId="0" xfId="1" applyFont="1" applyFill="1" applyAlignment="1" applyProtection="1">
      <alignment vertical="center"/>
      <protection hidden="1"/>
    </xf>
    <xf numFmtId="164" fontId="5" fillId="0" borderId="8" xfId="1" applyFont="1" applyFill="1" applyBorder="1" applyAlignment="1" applyProtection="1">
      <alignment horizontal="center" vertical="center"/>
      <protection locked="0"/>
    </xf>
    <xf numFmtId="164" fontId="5" fillId="0" borderId="9" xfId="1" applyFont="1" applyFill="1" applyBorder="1" applyAlignment="1" applyProtection="1">
      <alignment horizontal="center" vertical="center"/>
      <protection locked="0"/>
    </xf>
    <xf numFmtId="164" fontId="11" fillId="0" borderId="0" xfId="1" applyFont="1" applyFill="1" applyAlignment="1" applyProtection="1">
      <alignment vertical="center"/>
      <protection hidden="1"/>
    </xf>
    <xf numFmtId="0" fontId="5" fillId="0" borderId="0" xfId="1" applyNumberFormat="1" applyFont="1" applyFill="1" applyAlignment="1" applyProtection="1">
      <alignment vertical="center"/>
      <protection hidden="1"/>
    </xf>
    <xf numFmtId="166" fontId="5" fillId="0" borderId="10" xfId="1" applyNumberFormat="1" applyFont="1" applyFill="1" applyBorder="1" applyAlignment="1" applyProtection="1">
      <alignment horizontal="center" vertical="center"/>
      <protection locked="0"/>
    </xf>
    <xf numFmtId="164" fontId="10" fillId="0" borderId="0" xfId="1" applyFont="1" applyFill="1" applyAlignment="1" applyProtection="1">
      <alignment vertical="center"/>
      <protection hidden="1"/>
    </xf>
    <xf numFmtId="164" fontId="9" fillId="0" borderId="0" xfId="1" applyFont="1" applyFill="1" applyAlignment="1" applyProtection="1">
      <alignment vertical="center"/>
      <protection hidden="1"/>
    </xf>
    <xf numFmtId="164" fontId="12" fillId="0" borderId="0" xfId="1" applyFont="1" applyFill="1" applyAlignment="1" applyProtection="1">
      <alignment vertical="center"/>
      <protection hidden="1"/>
    </xf>
    <xf numFmtId="164" fontId="13" fillId="0" borderId="0" xfId="1" applyFont="1" applyFill="1" applyAlignment="1" applyProtection="1">
      <alignment horizontal="center" vertical="center"/>
      <protection hidden="1"/>
    </xf>
    <xf numFmtId="164" fontId="5" fillId="0" borderId="0" xfId="1" applyFont="1" applyFill="1" applyAlignment="1" applyProtection="1">
      <alignment vertical="center"/>
    </xf>
    <xf numFmtId="0" fontId="0" fillId="2" borderId="0" xfId="0" applyFill="1" applyAlignment="1" applyProtection="1"/>
    <xf numFmtId="0" fontId="0" fillId="0" borderId="0" xfId="0" applyFill="1" applyAlignment="1" applyProtection="1"/>
    <xf numFmtId="164" fontId="12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164" fontId="10" fillId="0" borderId="0" xfId="1" applyFont="1" applyFill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164" fontId="12" fillId="0" borderId="0" xfId="1" applyFont="1" applyFill="1" applyAlignment="1" applyProtection="1">
      <alignment horizontal="center" vertical="center"/>
    </xf>
    <xf numFmtId="164" fontId="9" fillId="0" borderId="0" xfId="1" applyFont="1" applyFill="1" applyAlignment="1" applyProtection="1">
      <alignment horizontal="center" vertical="center"/>
    </xf>
    <xf numFmtId="164" fontId="13" fillId="0" borderId="0" xfId="1" applyFont="1" applyFill="1" applyAlignment="1" applyProtection="1">
      <alignment horizontal="center" vertical="center"/>
    </xf>
    <xf numFmtId="164" fontId="13" fillId="0" borderId="10" xfId="1" applyFont="1" applyFill="1" applyBorder="1" applyAlignment="1" applyProtection="1">
      <alignment horizontal="center" vertical="center"/>
    </xf>
    <xf numFmtId="164" fontId="13" fillId="0" borderId="11" xfId="1" applyFont="1" applyFill="1" applyBorder="1" applyAlignment="1" applyProtection="1">
      <alignment horizontal="center" vertical="center"/>
    </xf>
    <xf numFmtId="164" fontId="5" fillId="0" borderId="0" xfId="1" applyFont="1" applyFill="1" applyAlignment="1" applyProtection="1">
      <alignment horizontal="center" vertical="center"/>
    </xf>
    <xf numFmtId="164" fontId="5" fillId="0" borderId="12" xfId="1" applyFont="1" applyFill="1" applyBorder="1" applyAlignment="1" applyProtection="1">
      <alignment horizontal="center" vertical="center"/>
    </xf>
    <xf numFmtId="164" fontId="13" fillId="0" borderId="13" xfId="1" applyFont="1" applyFill="1" applyBorder="1" applyAlignment="1" applyProtection="1">
      <alignment horizontal="center" vertical="center"/>
    </xf>
    <xf numFmtId="164" fontId="5" fillId="0" borderId="14" xfId="1" applyFont="1" applyFill="1" applyBorder="1" applyAlignment="1" applyProtection="1">
      <alignment horizontal="center" vertical="center"/>
    </xf>
    <xf numFmtId="164" fontId="5" fillId="0" borderId="15" xfId="1" applyFont="1" applyFill="1" applyBorder="1" applyAlignment="1" applyProtection="1">
      <alignment horizontal="center" vertical="center"/>
    </xf>
    <xf numFmtId="164" fontId="5" fillId="0" borderId="16" xfId="1" applyFont="1" applyFill="1" applyBorder="1" applyAlignment="1" applyProtection="1">
      <alignment horizontal="center" vertical="center"/>
    </xf>
    <xf numFmtId="164" fontId="5" fillId="0" borderId="17" xfId="1" applyFont="1" applyFill="1" applyBorder="1" applyAlignment="1" applyProtection="1">
      <alignment horizontal="center" vertical="center"/>
    </xf>
    <xf numFmtId="164" fontId="13" fillId="0" borderId="18" xfId="1" applyFont="1" applyFill="1" applyBorder="1" applyAlignment="1" applyProtection="1">
      <alignment horizontal="center" vertical="center"/>
    </xf>
    <xf numFmtId="164" fontId="5" fillId="0" borderId="19" xfId="1" applyFont="1" applyFill="1" applyBorder="1" applyAlignment="1" applyProtection="1">
      <alignment horizontal="center" vertical="center"/>
    </xf>
    <xf numFmtId="164" fontId="9" fillId="0" borderId="20" xfId="1" applyFont="1" applyFill="1" applyBorder="1" applyAlignment="1" applyProtection="1">
      <alignment horizontal="center" vertical="center"/>
    </xf>
    <xf numFmtId="166" fontId="5" fillId="0" borderId="20" xfId="1" applyNumberFormat="1" applyFont="1" applyFill="1" applyBorder="1" applyAlignment="1" applyProtection="1">
      <alignment horizontal="center" vertical="center"/>
    </xf>
    <xf numFmtId="0" fontId="0" fillId="0" borderId="20" xfId="0" applyFill="1" applyBorder="1" applyProtection="1"/>
    <xf numFmtId="0" fontId="0" fillId="0" borderId="0" xfId="0" applyFill="1" applyBorder="1" applyProtection="1"/>
    <xf numFmtId="164" fontId="5" fillId="0" borderId="0" xfId="1" applyFont="1" applyFill="1" applyBorder="1" applyAlignment="1" applyProtection="1">
      <alignment horizontal="center" vertical="center"/>
    </xf>
    <xf numFmtId="164" fontId="9" fillId="0" borderId="0" xfId="1" applyFont="1" applyFill="1" applyBorder="1" applyAlignment="1" applyProtection="1">
      <alignment horizontal="center" vertical="center"/>
    </xf>
    <xf numFmtId="0" fontId="0" fillId="0" borderId="21" xfId="0" applyFill="1" applyBorder="1" applyProtection="1"/>
    <xf numFmtId="164" fontId="12" fillId="0" borderId="21" xfId="1" applyFon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64" fontId="11" fillId="0" borderId="0" xfId="1" applyFont="1" applyFill="1" applyAlignment="1" applyProtection="1">
      <alignment vertical="center"/>
    </xf>
    <xf numFmtId="164" fontId="9" fillId="3" borderId="8" xfId="1" applyFont="1" applyFill="1" applyBorder="1" applyAlignment="1" applyProtection="1">
      <alignment horizontal="center" vertical="center"/>
    </xf>
    <xf numFmtId="164" fontId="9" fillId="3" borderId="11" xfId="1" applyFont="1" applyFill="1" applyBorder="1" applyAlignment="1" applyProtection="1">
      <alignment horizontal="center" vertical="center"/>
    </xf>
    <xf numFmtId="164" fontId="9" fillId="3" borderId="9" xfId="1" applyFont="1" applyFill="1" applyBorder="1" applyAlignment="1" applyProtection="1">
      <alignment horizontal="center" vertical="center"/>
    </xf>
    <xf numFmtId="164" fontId="9" fillId="3" borderId="22" xfId="1" applyFont="1" applyFill="1" applyBorder="1" applyAlignment="1" applyProtection="1">
      <alignment horizontal="center" vertical="center"/>
    </xf>
    <xf numFmtId="164" fontId="9" fillId="3" borderId="21" xfId="1" applyFont="1" applyFill="1" applyBorder="1" applyAlignment="1" applyProtection="1">
      <alignment horizontal="center" vertical="center"/>
    </xf>
    <xf numFmtId="164" fontId="9" fillId="3" borderId="23" xfId="1" applyFont="1" applyFill="1" applyBorder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Fill="1" applyAlignment="1" applyProtection="1"/>
    <xf numFmtId="0" fontId="14" fillId="0" borderId="0" xfId="0" applyFont="1" applyFill="1" applyAlignment="1" applyProtection="1"/>
    <xf numFmtId="166" fontId="5" fillId="0" borderId="0" xfId="1" applyNumberFormat="1" applyFont="1" applyFill="1" applyBorder="1" applyAlignment="1" applyProtection="1">
      <alignment vertical="center"/>
    </xf>
    <xf numFmtId="164" fontId="5" fillId="0" borderId="0" xfId="1" applyFont="1" applyFill="1" applyBorder="1" applyAlignment="1" applyProtection="1">
      <alignment vertical="center"/>
    </xf>
    <xf numFmtId="164" fontId="16" fillId="0" borderId="0" xfId="1" applyFont="1" applyFill="1" applyAlignment="1" applyProtection="1">
      <alignment horizontal="left" vertical="center"/>
    </xf>
    <xf numFmtId="0" fontId="5" fillId="0" borderId="0" xfId="1" applyNumberFormat="1" applyFont="1" applyFill="1" applyAlignment="1" applyProtection="1">
      <alignment vertical="center"/>
    </xf>
    <xf numFmtId="164" fontId="17" fillId="0" borderId="15" xfId="1" applyFont="1" applyFill="1" applyBorder="1" applyAlignment="1" applyProtection="1">
      <alignment vertical="center"/>
      <protection locked="0"/>
    </xf>
    <xf numFmtId="164" fontId="17" fillId="0" borderId="24" xfId="1" applyFont="1" applyFill="1" applyBorder="1" applyAlignment="1" applyProtection="1">
      <alignment vertical="center"/>
      <protection locked="0"/>
    </xf>
    <xf numFmtId="164" fontId="17" fillId="0" borderId="2" xfId="1" applyFont="1" applyFill="1" applyBorder="1" applyAlignment="1" applyProtection="1">
      <alignment vertical="center"/>
      <protection locked="0"/>
    </xf>
    <xf numFmtId="164" fontId="5" fillId="0" borderId="2" xfId="1" applyFont="1" applyFill="1" applyBorder="1" applyAlignment="1" applyProtection="1">
      <alignment vertical="center"/>
      <protection locked="0"/>
    </xf>
    <xf numFmtId="164" fontId="9" fillId="0" borderId="0" xfId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4" fontId="13" fillId="0" borderId="10" xfId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164" fontId="9" fillId="0" borderId="0" xfId="1" applyFont="1" applyFill="1" applyBorder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8" fillId="0" borderId="0" xfId="0" applyFont="1" applyProtection="1"/>
    <xf numFmtId="0" fontId="0" fillId="0" borderId="0" xfId="0" applyProtection="1"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166" fontId="19" fillId="0" borderId="0" xfId="1" applyNumberFormat="1" applyFont="1" applyFill="1" applyAlignment="1" applyProtection="1">
      <alignment horizontal="center"/>
      <protection locked="0"/>
    </xf>
    <xf numFmtId="164" fontId="19" fillId="0" borderId="0" xfId="1" applyFont="1" applyFill="1" applyAlignment="1" applyProtection="1">
      <protection locked="0"/>
    </xf>
    <xf numFmtId="164" fontId="13" fillId="0" borderId="0" xfId="1" applyFont="1" applyFill="1" applyBorder="1" applyAlignment="1" applyProtection="1">
      <alignment vertical="center"/>
    </xf>
    <xf numFmtId="164" fontId="13" fillId="0" borderId="0" xfId="1" applyFont="1" applyFill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13" fillId="0" borderId="5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3" xfId="0" applyFont="1" applyFill="1" applyBorder="1" applyAlignment="1" applyProtection="1">
      <alignment vertical="center"/>
      <protection locked="0"/>
    </xf>
    <xf numFmtId="166" fontId="0" fillId="0" borderId="0" xfId="0" applyNumberFormat="1" applyProtection="1">
      <protection locked="0"/>
    </xf>
    <xf numFmtId="166" fontId="0" fillId="0" borderId="0" xfId="0" applyNumberFormat="1" applyProtection="1"/>
    <xf numFmtId="49" fontId="18" fillId="0" borderId="0" xfId="0" applyNumberFormat="1" applyFont="1" applyAlignment="1" applyProtection="1">
      <alignment horizontal="center"/>
    </xf>
    <xf numFmtId="164" fontId="17" fillId="0" borderId="40" xfId="1" applyFont="1" applyFill="1" applyBorder="1" applyAlignment="1" applyProtection="1">
      <alignment vertical="center"/>
      <protection locked="0"/>
    </xf>
    <xf numFmtId="14" fontId="13" fillId="0" borderId="3" xfId="1" applyNumberFormat="1" applyFont="1" applyFill="1" applyBorder="1" applyAlignment="1" applyProtection="1">
      <alignment vertical="center"/>
      <protection locked="0"/>
    </xf>
    <xf numFmtId="164" fontId="23" fillId="4" borderId="41" xfId="1" applyFont="1" applyFill="1" applyBorder="1" applyAlignment="1" applyProtection="1">
      <alignment horizontal="center" vertical="center"/>
    </xf>
    <xf numFmtId="164" fontId="24" fillId="3" borderId="10" xfId="1" applyFont="1" applyFill="1" applyBorder="1" applyAlignment="1" applyProtection="1">
      <alignment horizontal="center" vertical="center"/>
    </xf>
    <xf numFmtId="164" fontId="24" fillId="0" borderId="0" xfId="1" applyFont="1" applyFill="1" applyAlignment="1" applyProtection="1">
      <alignment horizontal="center" vertical="center"/>
    </xf>
    <xf numFmtId="164" fontId="24" fillId="3" borderId="25" xfId="1" applyFont="1" applyFill="1" applyBorder="1" applyAlignment="1" applyProtection="1">
      <alignment horizontal="center" vertical="center"/>
    </xf>
    <xf numFmtId="164" fontId="15" fillId="0" borderId="0" xfId="1" applyFont="1" applyFill="1" applyAlignment="1" applyProtection="1">
      <alignment vertical="center"/>
      <protection hidden="1"/>
    </xf>
    <xf numFmtId="164" fontId="15" fillId="0" borderId="0" xfId="1" applyFont="1" applyFill="1" applyAlignment="1" applyProtection="1">
      <alignment horizontal="right" vertical="center"/>
      <protection hidden="1"/>
    </xf>
    <xf numFmtId="164" fontId="23" fillId="4" borderId="41" xfId="1" applyFont="1" applyFill="1" applyBorder="1" applyAlignment="1" applyProtection="1">
      <alignment horizontal="center" vertical="center"/>
    </xf>
    <xf numFmtId="164" fontId="23" fillId="4" borderId="41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  <protection locked="0"/>
    </xf>
    <xf numFmtId="164" fontId="13" fillId="0" borderId="21" xfId="1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  <protection locked="0"/>
    </xf>
    <xf numFmtId="164" fontId="17" fillId="0" borderId="41" xfId="1" applyFont="1" applyFill="1" applyBorder="1" applyAlignment="1" applyProtection="1">
      <alignment vertical="center"/>
      <protection locked="0"/>
    </xf>
    <xf numFmtId="164" fontId="25" fillId="4" borderId="41" xfId="1" applyFont="1" applyFill="1" applyBorder="1" applyAlignment="1" applyProtection="1">
      <alignment horizontal="center" vertical="center"/>
    </xf>
    <xf numFmtId="164" fontId="17" fillId="0" borderId="41" xfId="1" applyFont="1" applyFill="1" applyBorder="1" applyAlignment="1" applyProtection="1">
      <alignment vertical="center"/>
    </xf>
    <xf numFmtId="164" fontId="13" fillId="0" borderId="0" xfId="1" applyFont="1" applyFill="1" applyBorder="1" applyAlignment="1" applyProtection="1">
      <alignment horizontal="center" vertical="center"/>
    </xf>
    <xf numFmtId="166" fontId="5" fillId="0" borderId="25" xfId="1" applyNumberFormat="1" applyFont="1" applyFill="1" applyBorder="1" applyAlignment="1" applyProtection="1">
      <alignment horizontal="center" vertical="center"/>
      <protection locked="0"/>
    </xf>
    <xf numFmtId="164" fontId="5" fillId="0" borderId="44" xfId="1" applyFont="1" applyFill="1" applyBorder="1" applyAlignment="1" applyProtection="1">
      <alignment horizontal="center" vertical="center"/>
    </xf>
    <xf numFmtId="164" fontId="13" fillId="0" borderId="45" xfId="1" applyFont="1" applyFill="1" applyBorder="1" applyAlignment="1" applyProtection="1">
      <alignment horizontal="center" vertical="center"/>
    </xf>
    <xf numFmtId="164" fontId="5" fillId="0" borderId="46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164" fontId="17" fillId="0" borderId="47" xfId="1" applyFont="1" applyFill="1" applyBorder="1" applyAlignment="1" applyProtection="1">
      <alignment vertical="center"/>
      <protection locked="0"/>
    </xf>
    <xf numFmtId="164" fontId="17" fillId="0" borderId="26" xfId="1" applyFont="1" applyFill="1" applyBorder="1" applyAlignment="1" applyProtection="1">
      <alignment vertical="center"/>
      <protection locked="0"/>
    </xf>
    <xf numFmtId="164" fontId="5" fillId="0" borderId="26" xfId="1" applyFont="1" applyFill="1" applyBorder="1" applyAlignment="1" applyProtection="1">
      <alignment vertical="center"/>
      <protection locked="0"/>
    </xf>
    <xf numFmtId="164" fontId="5" fillId="0" borderId="41" xfId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/>
    <xf numFmtId="164" fontId="24" fillId="3" borderId="10" xfId="1" applyFont="1" applyFill="1" applyBorder="1" applyAlignment="1" applyProtection="1">
      <alignment horizontal="center" vertical="center"/>
    </xf>
    <xf numFmtId="164" fontId="24" fillId="3" borderId="41" xfId="1" applyFont="1" applyFill="1" applyBorder="1" applyAlignment="1" applyProtection="1">
      <alignment horizontal="center" vertical="center"/>
    </xf>
    <xf numFmtId="166" fontId="5" fillId="0" borderId="1" xfId="1" applyNumberFormat="1" applyFont="1" applyFill="1" applyBorder="1" applyAlignment="1" applyProtection="1">
      <alignment horizontal="left" vertical="center"/>
      <protection locked="0"/>
    </xf>
    <xf numFmtId="166" fontId="5" fillId="0" borderId="41" xfId="1" applyNumberFormat="1" applyFont="1" applyFill="1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164" fontId="13" fillId="0" borderId="10" xfId="1" applyFont="1" applyFill="1" applyBorder="1" applyAlignment="1" applyProtection="1">
      <alignment horizontal="center" vertical="center"/>
    </xf>
    <xf numFmtId="164" fontId="13" fillId="0" borderId="41" xfId="1" applyFont="1" applyFill="1" applyBorder="1" applyAlignment="1" applyProtection="1">
      <alignment horizontal="left" vertical="center"/>
    </xf>
    <xf numFmtId="0" fontId="20" fillId="0" borderId="26" xfId="1" applyNumberFormat="1" applyFont="1" applyFill="1" applyBorder="1" applyAlignment="1" applyProtection="1">
      <alignment horizontal="center" vertical="center" wrapText="1"/>
    </xf>
    <xf numFmtId="0" fontId="20" fillId="0" borderId="27" xfId="1" applyNumberFormat="1" applyFont="1" applyFill="1" applyBorder="1" applyAlignment="1" applyProtection="1">
      <alignment horizontal="center" vertical="center" wrapText="1"/>
    </xf>
    <xf numFmtId="0" fontId="20" fillId="0" borderId="28" xfId="1" applyNumberFormat="1" applyFont="1" applyFill="1" applyBorder="1" applyAlignment="1" applyProtection="1">
      <alignment horizontal="center" vertical="center" wrapText="1"/>
    </xf>
    <xf numFmtId="164" fontId="9" fillId="0" borderId="0" xfId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>
      <alignment horizontal="center" vertical="center"/>
    </xf>
    <xf numFmtId="164" fontId="17" fillId="0" borderId="41" xfId="1" applyFont="1" applyFill="1" applyBorder="1" applyAlignment="1" applyProtection="1">
      <alignment horizontal="center" vertical="center"/>
      <protection locked="0"/>
    </xf>
    <xf numFmtId="167" fontId="13" fillId="0" borderId="3" xfId="1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164" fontId="13" fillId="0" borderId="20" xfId="1" applyFont="1" applyFill="1" applyBorder="1" applyAlignment="1" applyProtection="1">
      <alignment horizontal="center" vertical="center"/>
    </xf>
    <xf numFmtId="164" fontId="13" fillId="0" borderId="3" xfId="1" applyFont="1" applyFill="1" applyBorder="1" applyAlignment="1" applyProtection="1">
      <alignment horizontal="center" vertical="center"/>
    </xf>
    <xf numFmtId="164" fontId="13" fillId="0" borderId="21" xfId="1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42" xfId="0" applyFill="1" applyBorder="1" applyProtection="1"/>
    <xf numFmtId="164" fontId="9" fillId="3" borderId="43" xfId="1" applyFont="1" applyFill="1" applyBorder="1" applyAlignment="1" applyProtection="1">
      <alignment horizontal="center" vertical="center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64" fontId="5" fillId="0" borderId="32" xfId="1" applyFont="1" applyFill="1" applyBorder="1" applyAlignment="1" applyProtection="1">
      <alignment horizontal="center" vertical="center"/>
    </xf>
    <xf numFmtId="164" fontId="5" fillId="0" borderId="2" xfId="1" applyFont="1" applyFill="1" applyBorder="1" applyAlignment="1" applyProtection="1">
      <alignment horizontal="center" vertical="center"/>
    </xf>
    <xf numFmtId="164" fontId="13" fillId="0" borderId="25" xfId="1" applyFont="1" applyFill="1" applyBorder="1" applyAlignment="1" applyProtection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Protection="1"/>
    <xf numFmtId="0" fontId="13" fillId="0" borderId="0" xfId="0" applyFont="1" applyFill="1" applyBorder="1" applyAlignment="1" applyProtection="1">
      <alignment horizontal="right" vertical="center"/>
    </xf>
    <xf numFmtId="0" fontId="13" fillId="0" borderId="3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7" xfId="0" applyFont="1" applyFill="1" applyBorder="1" applyAlignment="1" applyProtection="1">
      <alignment horizontal="center" vertical="center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9" xfId="0" applyFont="1" applyFill="1" applyBorder="1" applyAlignment="1" applyProtection="1">
      <alignment horizontal="center" vertical="center"/>
    </xf>
    <xf numFmtId="164" fontId="5" fillId="0" borderId="7" xfId="1" applyFont="1" applyFill="1" applyBorder="1" applyAlignment="1" applyProtection="1">
      <alignment horizontal="center" vertical="center"/>
    </xf>
    <xf numFmtId="164" fontId="5" fillId="0" borderId="40" xfId="1" applyFont="1" applyFill="1" applyBorder="1" applyAlignment="1" applyProtection="1">
      <alignment horizontal="center" vertical="center"/>
    </xf>
    <xf numFmtId="164" fontId="24" fillId="3" borderId="25" xfId="1" applyFont="1" applyFill="1" applyBorder="1" applyAlignment="1" applyProtection="1">
      <alignment horizontal="center" vertical="center"/>
    </xf>
    <xf numFmtId="164" fontId="5" fillId="0" borderId="29" xfId="1" applyFont="1" applyFill="1" applyBorder="1" applyAlignment="1" applyProtection="1">
      <alignment horizontal="center" vertical="center"/>
    </xf>
    <xf numFmtId="164" fontId="5" fillId="0" borderId="4" xfId="1" applyFont="1" applyFill="1" applyBorder="1" applyAlignment="1" applyProtection="1">
      <alignment horizontal="center" vertical="center"/>
    </xf>
    <xf numFmtId="164" fontId="13" fillId="0" borderId="0" xfId="1" applyFont="1" applyFill="1" applyBorder="1" applyAlignment="1" applyProtection="1">
      <alignment horizontal="left" vertical="center"/>
    </xf>
    <xf numFmtId="164" fontId="13" fillId="0" borderId="3" xfId="1" applyFont="1" applyFill="1" applyBorder="1" applyAlignment="1" applyProtection="1">
      <alignment horizontal="center" vertical="center"/>
      <protection locked="0"/>
    </xf>
    <xf numFmtId="164" fontId="13" fillId="0" borderId="0" xfId="1" applyFont="1" applyFill="1" applyBorder="1" applyAlignment="1" applyProtection="1">
      <alignment horizontal="right" vertical="center"/>
    </xf>
    <xf numFmtId="164" fontId="23" fillId="4" borderId="44" xfId="1" applyFont="1" applyFill="1" applyBorder="1" applyAlignment="1" applyProtection="1">
      <alignment horizontal="center" vertical="center"/>
    </xf>
    <xf numFmtId="164" fontId="23" fillId="4" borderId="45" xfId="1" applyFont="1" applyFill="1" applyBorder="1" applyAlignment="1" applyProtection="1">
      <alignment horizontal="center" vertical="center"/>
    </xf>
    <xf numFmtId="164" fontId="23" fillId="4" borderId="46" xfId="1" applyFont="1" applyFill="1" applyBorder="1" applyAlignment="1" applyProtection="1">
      <alignment horizontal="center" vertical="center"/>
    </xf>
    <xf numFmtId="164" fontId="13" fillId="0" borderId="5" xfId="1" applyFont="1" applyFill="1" applyBorder="1" applyAlignment="1" applyProtection="1">
      <alignment horizontal="center" vertical="center"/>
    </xf>
    <xf numFmtId="164" fontId="5" fillId="0" borderId="6" xfId="1" applyFont="1" applyFill="1" applyBorder="1" applyAlignment="1" applyProtection="1">
      <alignment horizontal="center" vertical="center"/>
    </xf>
    <xf numFmtId="164" fontId="5" fillId="0" borderId="33" xfId="1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left" vertical="center"/>
    </xf>
    <xf numFmtId="164" fontId="21" fillId="0" borderId="0" xfId="1" applyFont="1" applyFill="1" applyAlignment="1" applyProtection="1">
      <alignment horizontal="center" vertical="center"/>
    </xf>
    <xf numFmtId="164" fontId="21" fillId="0" borderId="0" xfId="1" applyFont="1" applyFill="1" applyBorder="1" applyAlignment="1" applyProtection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Result" xfId="4" xr:uid="{00000000-0005-0000-0000-000003000000}"/>
    <cellStyle name="Result2" xfId="5" xr:uid="{00000000-0005-0000-0000-000004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18</xdr:col>
      <xdr:colOff>182245</xdr:colOff>
      <xdr:row>4</xdr:row>
      <xdr:rowOff>15240</xdr:rowOff>
    </xdr:to>
    <xdr:pic>
      <xdr:nvPicPr>
        <xdr:cNvPr id="1252" name="Bild 2" descr="&quot;&quot;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" y="0"/>
          <a:ext cx="6483350" cy="619125"/>
        </a:xfrm>
        <a:prstGeom prst="rect">
          <a:avLst/>
        </a:prstGeom>
        <a:solidFill>
          <a:srgbClr val="1F497D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6350</xdr:colOff>
      <xdr:row>0</xdr:row>
      <xdr:rowOff>0</xdr:rowOff>
    </xdr:from>
    <xdr:to>
      <xdr:col>19</xdr:col>
      <xdr:colOff>0</xdr:colOff>
      <xdr:row>4</xdr:row>
      <xdr:rowOff>88900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075" y="0"/>
          <a:ext cx="6356350" cy="698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200" b="1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Dart Bezirksverband Hannover e.V.</a:t>
          </a:r>
          <a:r>
            <a:rPr lang="de-DE" sz="12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Spielberichtsformular 2022/2023</a:t>
          </a:r>
        </a:p>
        <a:p>
          <a:pPr algn="ctr"/>
          <a:r>
            <a:rPr lang="de-DE" sz="12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DBH - 4er-Team</a:t>
          </a:r>
          <a:r>
            <a:rPr lang="de-DE" sz="12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-Cup</a:t>
          </a:r>
          <a:endParaRPr lang="de-DE" sz="12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0</xdr:row>
      <xdr:rowOff>47625</xdr:rowOff>
    </xdr:from>
    <xdr:to>
      <xdr:col>2</xdr:col>
      <xdr:colOff>361950</xdr:colOff>
      <xdr:row>3</xdr:row>
      <xdr:rowOff>129540</xdr:rowOff>
    </xdr:to>
    <xdr:pic>
      <xdr:nvPicPr>
        <xdr:cNvPr id="1254" name="Grafik 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7625"/>
          <a:ext cx="5143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57150</xdr:colOff>
      <xdr:row>0</xdr:row>
      <xdr:rowOff>47625</xdr:rowOff>
    </xdr:from>
    <xdr:to>
      <xdr:col>18</xdr:col>
      <xdr:colOff>130175</xdr:colOff>
      <xdr:row>3</xdr:row>
      <xdr:rowOff>129540</xdr:rowOff>
    </xdr:to>
    <xdr:pic>
      <xdr:nvPicPr>
        <xdr:cNvPr id="1255" name="Grafik 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47625"/>
          <a:ext cx="511175" cy="5391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12</xdr:row>
          <xdr:rowOff>57150</xdr:rowOff>
        </xdr:from>
        <xdr:to>
          <xdr:col>16</xdr:col>
          <xdr:colOff>238125</xdr:colOff>
          <xdr:row>14</xdr:row>
          <xdr:rowOff>57150</xdr:rowOff>
        </xdr:to>
        <xdr:sp macro="" textlink="">
          <xdr:nvSpPr>
            <xdr:cNvPr id="1027" name="Option Button 3" descr="analog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51</xdr:row>
          <xdr:rowOff>9525</xdr:rowOff>
        </xdr:from>
        <xdr:to>
          <xdr:col>6</xdr:col>
          <xdr:colOff>238125</xdr:colOff>
          <xdr:row>51</xdr:row>
          <xdr:rowOff>142875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52</xdr:row>
          <xdr:rowOff>9525</xdr:rowOff>
        </xdr:from>
        <xdr:to>
          <xdr:col>6</xdr:col>
          <xdr:colOff>238125</xdr:colOff>
          <xdr:row>52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53</xdr:row>
          <xdr:rowOff>9525</xdr:rowOff>
        </xdr:from>
        <xdr:to>
          <xdr:col>6</xdr:col>
          <xdr:colOff>238125</xdr:colOff>
          <xdr:row>53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54</xdr:row>
          <xdr:rowOff>9525</xdr:rowOff>
        </xdr:from>
        <xdr:to>
          <xdr:col>6</xdr:col>
          <xdr:colOff>238125</xdr:colOff>
          <xdr:row>54</xdr:row>
          <xdr:rowOff>142875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9525</xdr:rowOff>
        </xdr:from>
        <xdr:to>
          <xdr:col>6</xdr:col>
          <xdr:colOff>238125</xdr:colOff>
          <xdr:row>55</xdr:row>
          <xdr:rowOff>142875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56</xdr:row>
          <xdr:rowOff>9525</xdr:rowOff>
        </xdr:from>
        <xdr:to>
          <xdr:col>6</xdr:col>
          <xdr:colOff>238125</xdr:colOff>
          <xdr:row>56</xdr:row>
          <xdr:rowOff>142875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60</xdr:row>
          <xdr:rowOff>9525</xdr:rowOff>
        </xdr:from>
        <xdr:to>
          <xdr:col>6</xdr:col>
          <xdr:colOff>238125</xdr:colOff>
          <xdr:row>60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61</xdr:row>
          <xdr:rowOff>9525</xdr:rowOff>
        </xdr:from>
        <xdr:to>
          <xdr:col>6</xdr:col>
          <xdr:colOff>238125</xdr:colOff>
          <xdr:row>61</xdr:row>
          <xdr:rowOff>142875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62</xdr:row>
          <xdr:rowOff>9525</xdr:rowOff>
        </xdr:from>
        <xdr:to>
          <xdr:col>6</xdr:col>
          <xdr:colOff>238125</xdr:colOff>
          <xdr:row>62</xdr:row>
          <xdr:rowOff>142875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63</xdr:row>
          <xdr:rowOff>9525</xdr:rowOff>
        </xdr:from>
        <xdr:to>
          <xdr:col>6</xdr:col>
          <xdr:colOff>238125</xdr:colOff>
          <xdr:row>63</xdr:row>
          <xdr:rowOff>142875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64</xdr:row>
          <xdr:rowOff>9525</xdr:rowOff>
        </xdr:from>
        <xdr:to>
          <xdr:col>6</xdr:col>
          <xdr:colOff>238125</xdr:colOff>
          <xdr:row>64</xdr:row>
          <xdr:rowOff>142875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65</xdr:row>
          <xdr:rowOff>9525</xdr:rowOff>
        </xdr:from>
        <xdr:to>
          <xdr:col>6</xdr:col>
          <xdr:colOff>238125</xdr:colOff>
          <xdr:row>65</xdr:row>
          <xdr:rowOff>142875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12</xdr:row>
          <xdr:rowOff>57150</xdr:rowOff>
        </xdr:from>
        <xdr:to>
          <xdr:col>14</xdr:col>
          <xdr:colOff>171450</xdr:colOff>
          <xdr:row>14</xdr:row>
          <xdr:rowOff>57150</xdr:rowOff>
        </xdr:to>
        <xdr:sp macro="" textlink="">
          <xdr:nvSpPr>
            <xdr:cNvPr id="1047" name="Option Button 23" descr="analog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IT269"/>
  <sheetViews>
    <sheetView showGridLines="0" tabSelected="1" zoomScaleNormal="100" workbookViewId="0">
      <selection activeCell="C19" sqref="C19"/>
    </sheetView>
  </sheetViews>
  <sheetFormatPr baseColWidth="10" defaultColWidth="8.25" defaultRowHeight="16.149999999999999" customHeight="1"/>
  <cols>
    <col min="1" max="1" width="1.125" style="1" customWidth="1"/>
    <col min="2" max="2" width="2.5" style="1" customWidth="1"/>
    <col min="3" max="3" width="8.25" style="1" customWidth="1"/>
    <col min="4" max="4" width="5.75" style="1" customWidth="1"/>
    <col min="5" max="5" width="9.75" style="1" customWidth="1"/>
    <col min="6" max="6" width="3.25" style="1" customWidth="1"/>
    <col min="7" max="7" width="3.625" style="1" customWidth="1"/>
    <col min="8" max="8" width="8.25" style="1" customWidth="1"/>
    <col min="9" max="9" width="5.75" style="1" customWidth="1"/>
    <col min="10" max="10" width="9.75" style="1" customWidth="1"/>
    <col min="11" max="11" width="3.125" style="1" customWidth="1"/>
    <col min="12" max="12" width="2.75" style="1" customWidth="1"/>
    <col min="13" max="13" width="3.25" style="1" customWidth="1"/>
    <col min="14" max="14" width="2.5" style="1" customWidth="1"/>
    <col min="15" max="15" width="3.25" style="1" customWidth="1"/>
    <col min="16" max="16" width="2.75" style="1" customWidth="1"/>
    <col min="17" max="17" width="3.25" style="1" customWidth="1"/>
    <col min="18" max="18" width="2.5" style="1" customWidth="1"/>
    <col min="19" max="19" width="3.25" style="1" customWidth="1"/>
    <col min="20" max="20" width="1.125" style="1" customWidth="1"/>
    <col min="21" max="16384" width="8.25" style="1"/>
  </cols>
  <sheetData>
    <row r="1" spans="1:78" ht="12" customHeight="1">
      <c r="A1" s="14"/>
      <c r="B1" s="15"/>
      <c r="C1" s="15"/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4"/>
    </row>
    <row r="2" spans="1:78" ht="12" customHeight="1">
      <c r="A2" s="14"/>
      <c r="B2" s="15"/>
      <c r="C2" s="15"/>
      <c r="D2" s="15"/>
      <c r="E2" s="14"/>
      <c r="F2" s="14"/>
      <c r="G2" s="14"/>
      <c r="H2" s="14"/>
      <c r="I2" s="14"/>
      <c r="J2" s="14"/>
      <c r="K2" s="14"/>
      <c r="L2" s="14"/>
      <c r="M2" s="14"/>
      <c r="N2" s="14"/>
      <c r="O2" s="17"/>
      <c r="P2" s="17"/>
      <c r="Q2" s="17"/>
      <c r="R2" s="17"/>
      <c r="S2" s="17"/>
      <c r="T2" s="14"/>
      <c r="U2" s="2"/>
    </row>
    <row r="3" spans="1:78" ht="12" customHeight="1">
      <c r="A3" s="14"/>
      <c r="B3" s="15"/>
      <c r="C3" s="15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4"/>
    </row>
    <row r="4" spans="1:78" ht="12" customHeight="1">
      <c r="A4" s="14"/>
      <c r="B4" s="15"/>
      <c r="C4" s="15"/>
      <c r="D4" s="15"/>
      <c r="E4" s="14"/>
      <c r="F4" s="14"/>
      <c r="G4" s="14"/>
      <c r="H4" s="14"/>
      <c r="I4" s="14"/>
      <c r="J4" s="14"/>
      <c r="K4" s="18"/>
      <c r="L4" s="18"/>
      <c r="M4" s="18"/>
      <c r="N4" s="18"/>
      <c r="O4" s="18"/>
      <c r="P4" s="18"/>
      <c r="Q4" s="18"/>
      <c r="R4" s="18"/>
      <c r="S4" s="18"/>
      <c r="T4" s="1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/>
      <c r="BS4"/>
      <c r="BT4"/>
      <c r="BU4"/>
      <c r="BV4"/>
      <c r="BW4"/>
      <c r="BX4"/>
      <c r="BY4"/>
      <c r="BZ4"/>
    </row>
    <row r="5" spans="1:78" ht="8.65" customHeight="1">
      <c r="A5" s="14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/>
      <c r="BS5"/>
      <c r="BT5"/>
      <c r="BU5"/>
      <c r="BV5"/>
      <c r="BW5"/>
      <c r="BX5"/>
      <c r="BY5"/>
      <c r="BZ5"/>
    </row>
    <row r="6" spans="1:78" ht="7.15" customHeight="1">
      <c r="A6" s="14"/>
      <c r="B6" s="149" t="s">
        <v>13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  <c r="T6" s="1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/>
      <c r="BS6"/>
      <c r="BT6"/>
      <c r="BU6"/>
      <c r="BV6"/>
      <c r="BW6"/>
      <c r="BX6"/>
      <c r="BY6"/>
      <c r="BZ6"/>
    </row>
    <row r="7" spans="1:78" ht="7.15" customHeight="1">
      <c r="A7" s="14"/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4"/>
      <c r="T7" s="1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/>
      <c r="BS7"/>
      <c r="BT7"/>
      <c r="BU7"/>
      <c r="BV7"/>
      <c r="BW7"/>
      <c r="BX7"/>
      <c r="BY7"/>
      <c r="BZ7"/>
    </row>
    <row r="8" spans="1:78" ht="8.65" customHeight="1">
      <c r="A8" s="14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/>
      <c r="BS8"/>
      <c r="BT8"/>
      <c r="BU8"/>
      <c r="BV8"/>
      <c r="BW8"/>
      <c r="BX8"/>
      <c r="BY8"/>
      <c r="BZ8"/>
    </row>
    <row r="9" spans="1:78" s="4" customFormat="1" ht="14.25" customHeight="1">
      <c r="A9" s="21"/>
      <c r="B9" s="79" t="s">
        <v>68</v>
      </c>
      <c r="C9" s="79"/>
      <c r="D9" s="107"/>
      <c r="E9" s="100" t="s">
        <v>71</v>
      </c>
      <c r="F9" s="161"/>
      <c r="G9" s="161"/>
      <c r="H9" s="162" t="s">
        <v>59</v>
      </c>
      <c r="I9" s="162"/>
      <c r="J9" s="91"/>
      <c r="K9" s="79"/>
      <c r="L9" s="160" t="s">
        <v>60</v>
      </c>
      <c r="M9" s="160"/>
      <c r="N9" s="160"/>
      <c r="O9" s="131"/>
      <c r="P9" s="131"/>
      <c r="Q9" s="131"/>
      <c r="R9" s="160" t="s">
        <v>61</v>
      </c>
      <c r="S9" s="160"/>
      <c r="T9" s="21"/>
      <c r="U9" s="10"/>
      <c r="V9" s="10"/>
      <c r="W9" s="10"/>
      <c r="X9" s="10"/>
      <c r="Y9" s="10"/>
      <c r="Z9" s="10"/>
      <c r="AA9" s="10"/>
      <c r="AB9" s="10"/>
      <c r="AC9" s="10"/>
      <c r="AD9" s="10"/>
      <c r="AE9" s="71"/>
      <c r="AF9" s="71"/>
      <c r="AG9" s="71"/>
      <c r="AH9" s="71"/>
      <c r="AI9" s="71"/>
      <c r="AJ9" s="71"/>
      <c r="AK9" s="71"/>
      <c r="AL9" s="71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/>
      <c r="BS9"/>
      <c r="BT9"/>
      <c r="BU9"/>
      <c r="BV9"/>
      <c r="BW9"/>
      <c r="BX9"/>
      <c r="BY9"/>
      <c r="BZ9"/>
    </row>
    <row r="10" spans="1:78" ht="8.65" customHeight="1">
      <c r="A10" s="14"/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/>
      <c r="BS10"/>
      <c r="BT10"/>
      <c r="BU10"/>
      <c r="BV10"/>
      <c r="BW10"/>
      <c r="BX10"/>
      <c r="BY10"/>
      <c r="BZ10"/>
    </row>
    <row r="11" spans="1:78" s="4" customFormat="1" ht="14.25" customHeight="1">
      <c r="A11" s="21"/>
      <c r="B11" s="160" t="s">
        <v>58</v>
      </c>
      <c r="C11" s="160"/>
      <c r="D11" s="160"/>
      <c r="E11" s="160"/>
      <c r="F11" s="161"/>
      <c r="G11" s="161"/>
      <c r="H11" s="79"/>
      <c r="I11" s="79"/>
      <c r="J11" s="160" t="s">
        <v>64</v>
      </c>
      <c r="K11" s="160"/>
      <c r="L11" s="160"/>
      <c r="M11" s="160"/>
      <c r="N11" s="80"/>
      <c r="O11" s="80"/>
      <c r="P11" s="79"/>
      <c r="Q11" s="161"/>
      <c r="R11" s="161"/>
      <c r="S11" s="79"/>
      <c r="T11" s="21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/>
      <c r="BS11"/>
      <c r="BT11"/>
      <c r="BU11"/>
      <c r="BV11"/>
      <c r="BW11"/>
      <c r="BX11"/>
      <c r="BY11"/>
      <c r="BZ11"/>
    </row>
    <row r="12" spans="1:78" ht="14.25" customHeight="1">
      <c r="A12" s="14"/>
      <c r="B12" s="148" t="str">
        <f>IF(ISBLANK(F11),"",VLOOKUP(F11,Vereinsnummer!$A$2:$B$97,2,FALSE))</f>
        <v/>
      </c>
      <c r="C12" s="148"/>
      <c r="D12" s="148"/>
      <c r="E12" s="148"/>
      <c r="F12" s="84"/>
      <c r="G12" s="86"/>
      <c r="H12" s="81"/>
      <c r="I12" s="81"/>
      <c r="J12" s="148" t="str">
        <f>IF(ISBLANK(Q11),"",VLOOKUP(Q11,Vereinsnummer!$A$2:$B$97,2,FALSE))</f>
        <v/>
      </c>
      <c r="K12" s="148"/>
      <c r="L12" s="148"/>
      <c r="M12" s="148"/>
      <c r="N12" s="148"/>
      <c r="O12" s="148"/>
      <c r="P12" s="148"/>
      <c r="Q12" s="85"/>
      <c r="R12" s="86"/>
      <c r="S12" s="81"/>
      <c r="T12" s="14"/>
    </row>
    <row r="13" spans="1:78" ht="8.65" customHeight="1">
      <c r="A13" s="14"/>
      <c r="B13" s="82"/>
      <c r="C13" s="82"/>
      <c r="D13" s="82"/>
      <c r="E13" s="82"/>
      <c r="F13" s="82"/>
      <c r="G13" s="82"/>
      <c r="H13" s="82"/>
      <c r="I13" s="83"/>
      <c r="J13" s="83"/>
      <c r="K13" s="83"/>
      <c r="L13" s="83"/>
      <c r="M13" s="83"/>
      <c r="N13" s="83"/>
      <c r="O13" s="83"/>
      <c r="P13" s="83"/>
      <c r="Q13" s="82"/>
      <c r="R13" s="83"/>
      <c r="S13" s="83"/>
      <c r="T13" s="14"/>
    </row>
    <row r="14" spans="1:78" ht="11.25" customHeight="1">
      <c r="A14" s="14"/>
      <c r="B14" s="147" t="s">
        <v>63</v>
      </c>
      <c r="C14" s="147"/>
      <c r="D14" s="147"/>
      <c r="E14" s="147"/>
      <c r="F14" s="147"/>
      <c r="G14" s="147"/>
      <c r="H14" s="147"/>
      <c r="I14" s="147"/>
      <c r="J14" s="147"/>
      <c r="K14" s="81"/>
      <c r="M14" s="96" t="s">
        <v>62</v>
      </c>
      <c r="S14" s="97" t="s">
        <v>65</v>
      </c>
      <c r="T14" s="14"/>
      <c r="X14" s="112"/>
      <c r="Y14" s="169"/>
      <c r="Z14" s="169"/>
      <c r="AA14" s="81"/>
      <c r="AB14" s="112"/>
      <c r="AC14" s="170"/>
      <c r="AD14" s="170"/>
      <c r="AE14" s="170"/>
    </row>
    <row r="15" spans="1:78" ht="8.65" customHeight="1">
      <c r="A15" s="14"/>
      <c r="B15" s="66"/>
      <c r="C15" s="66"/>
      <c r="D15" s="66"/>
      <c r="E15" s="66"/>
      <c r="F15" s="66"/>
      <c r="G15" s="66"/>
      <c r="H15" s="66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14"/>
    </row>
    <row r="16" spans="1:78" ht="11.25" customHeight="1">
      <c r="A16" s="14"/>
      <c r="B16" s="171" t="s">
        <v>15</v>
      </c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4"/>
      <c r="W16" s="10"/>
    </row>
    <row r="17" spans="1:25" ht="4.3499999999999996" customHeight="1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4"/>
      <c r="W17" s="10"/>
    </row>
    <row r="18" spans="1:25" s="3" customFormat="1" ht="11.25" customHeight="1">
      <c r="A18" s="24"/>
      <c r="B18" s="93" t="s">
        <v>0</v>
      </c>
      <c r="C18" s="93" t="s">
        <v>1</v>
      </c>
      <c r="D18" s="118" t="s">
        <v>14</v>
      </c>
      <c r="E18" s="118"/>
      <c r="F18" s="118"/>
      <c r="G18" s="93" t="s">
        <v>0</v>
      </c>
      <c r="H18" s="93" t="s">
        <v>1</v>
      </c>
      <c r="I18" s="118" t="s">
        <v>14</v>
      </c>
      <c r="J18" s="118"/>
      <c r="K18" s="118"/>
      <c r="L18" s="94"/>
      <c r="M18" s="118" t="s">
        <v>2</v>
      </c>
      <c r="N18" s="118"/>
      <c r="O18" s="118"/>
      <c r="P18" s="94"/>
      <c r="Q18" s="157" t="s">
        <v>3</v>
      </c>
      <c r="R18" s="157"/>
      <c r="S18" s="157"/>
      <c r="T18" s="24"/>
      <c r="Y18" s="12"/>
    </row>
    <row r="19" spans="1:25" ht="12.75" customHeight="1">
      <c r="A19" s="14"/>
      <c r="B19" s="68" t="s">
        <v>4</v>
      </c>
      <c r="C19" s="9"/>
      <c r="D19" s="117" t="str">
        <f>IF(ISBLANK(C19),"",VLOOKUP(C19,Heimteam!$A$2:$B$99,2,FALSE))</f>
        <v/>
      </c>
      <c r="E19" s="117"/>
      <c r="F19" s="117"/>
      <c r="G19" s="26" t="s">
        <v>4</v>
      </c>
      <c r="H19" s="9"/>
      <c r="I19" s="117" t="str">
        <f>IF(ISBLANK(H19),"",VLOOKUP(H19,Gastteam!$A$2:$B$99,2,FALSE))</f>
        <v/>
      </c>
      <c r="J19" s="117"/>
      <c r="K19" s="117"/>
      <c r="L19" s="14"/>
      <c r="M19" s="5"/>
      <c r="N19" s="27" t="s">
        <v>5</v>
      </c>
      <c r="O19" s="6"/>
      <c r="P19" s="28"/>
      <c r="Q19" s="29" t="str">
        <f>IF(M19&lt;"",COUNTIF(M19,3)," ")</f>
        <v xml:space="preserve"> </v>
      </c>
      <c r="R19" s="30" t="s">
        <v>5</v>
      </c>
      <c r="S19" s="31" t="str">
        <f>IF(O19&lt;"",COUNTIF(O19,3)," ")</f>
        <v xml:space="preserve"> </v>
      </c>
      <c r="T19" s="14"/>
    </row>
    <row r="20" spans="1:25" ht="12.75" customHeight="1">
      <c r="A20" s="14"/>
      <c r="B20" s="68" t="s">
        <v>6</v>
      </c>
      <c r="C20" s="9"/>
      <c r="D20" s="117" t="str">
        <f>IF(ISBLANK(C20),"",VLOOKUP(C20,Heimteam!$A$2:$B$99,2,FALSE))</f>
        <v/>
      </c>
      <c r="E20" s="117"/>
      <c r="F20" s="117"/>
      <c r="G20" s="26" t="s">
        <v>6</v>
      </c>
      <c r="H20" s="9"/>
      <c r="I20" s="117" t="str">
        <f>IF(ISBLANK(H20),"",VLOOKUP(H20,Gastteam!$A$2:$B$99,2,FALSE))</f>
        <v/>
      </c>
      <c r="J20" s="117"/>
      <c r="K20" s="117"/>
      <c r="L20" s="14"/>
      <c r="M20" s="5"/>
      <c r="N20" s="27" t="s">
        <v>5</v>
      </c>
      <c r="O20" s="6"/>
      <c r="P20" s="28"/>
      <c r="Q20" s="32" t="str">
        <f>IF(M20&lt;"",COUNTIF(M20,3)," ")</f>
        <v xml:space="preserve"> </v>
      </c>
      <c r="R20" s="27" t="s">
        <v>5</v>
      </c>
      <c r="S20" s="33" t="str">
        <f>IF(O20&lt;"",COUNTIF(O20,3)," ")</f>
        <v xml:space="preserve"> </v>
      </c>
      <c r="T20" s="18"/>
      <c r="U20" s="11"/>
      <c r="V20" s="11"/>
      <c r="W20" s="11"/>
      <c r="X20" s="11"/>
      <c r="Y20" s="11"/>
    </row>
    <row r="21" spans="1:25" ht="12.75" customHeight="1">
      <c r="A21" s="14"/>
      <c r="B21" s="68" t="s">
        <v>7</v>
      </c>
      <c r="C21" s="9"/>
      <c r="D21" s="117" t="str">
        <f>IF(ISBLANK(C21),"",VLOOKUP(C21,Heimteam!$A$2:$B$99,2,FALSE))</f>
        <v/>
      </c>
      <c r="E21" s="117"/>
      <c r="F21" s="117"/>
      <c r="G21" s="26" t="s">
        <v>7</v>
      </c>
      <c r="H21" s="9"/>
      <c r="I21" s="117" t="str">
        <f>IF(ISBLANK(H21),"",VLOOKUP(H21,Gastteam!$A$2:$B$99,2,FALSE))</f>
        <v/>
      </c>
      <c r="J21" s="117"/>
      <c r="K21" s="117"/>
      <c r="L21" s="14"/>
      <c r="M21" s="5"/>
      <c r="N21" s="27" t="s">
        <v>5</v>
      </c>
      <c r="O21" s="6"/>
      <c r="P21" s="28"/>
      <c r="Q21" s="32" t="str">
        <f>IF(M21&lt;"",COUNTIF(M21,3)," ")</f>
        <v xml:space="preserve"> </v>
      </c>
      <c r="R21" s="27" t="s">
        <v>5</v>
      </c>
      <c r="S21" s="33" t="str">
        <f>IF(O21&lt;"",COUNTIF(O21,3)," ")</f>
        <v xml:space="preserve"> </v>
      </c>
      <c r="T21" s="14"/>
    </row>
    <row r="22" spans="1:25" ht="12.75" customHeight="1">
      <c r="A22" s="14"/>
      <c r="B22" s="68" t="s">
        <v>8</v>
      </c>
      <c r="C22" s="9"/>
      <c r="D22" s="117" t="str">
        <f>IF(ISBLANK(C22),"",VLOOKUP(C22,Heimteam!$A$2:$B$99,2,FALSE))</f>
        <v/>
      </c>
      <c r="E22" s="117"/>
      <c r="F22" s="117"/>
      <c r="G22" s="26" t="s">
        <v>8</v>
      </c>
      <c r="H22" s="9"/>
      <c r="I22" s="117" t="str">
        <f>IF(ISBLANK(H22),"",VLOOKUP(H22,Gastteam!$A$2:$B$99,2,FALSE))</f>
        <v/>
      </c>
      <c r="J22" s="117"/>
      <c r="K22" s="117"/>
      <c r="L22" s="14"/>
      <c r="M22" s="5"/>
      <c r="N22" s="27" t="s">
        <v>5</v>
      </c>
      <c r="O22" s="6"/>
      <c r="P22" s="28"/>
      <c r="Q22" s="34" t="str">
        <f>IF(M22&lt;"",COUNTIF(M22,3)," ")</f>
        <v xml:space="preserve"> </v>
      </c>
      <c r="R22" s="35" t="s">
        <v>5</v>
      </c>
      <c r="S22" s="36" t="str">
        <f>IF(O22&lt;"",COUNTIF(O22,3)," ")</f>
        <v xml:space="preserve"> </v>
      </c>
      <c r="T22" s="14"/>
    </row>
    <row r="23" spans="1:25" ht="2.25" customHeight="1">
      <c r="A23" s="14"/>
      <c r="B23" s="37"/>
      <c r="C23" s="38"/>
      <c r="D23" s="39"/>
      <c r="E23" s="39"/>
      <c r="F23" s="39"/>
      <c r="G23" s="37"/>
      <c r="H23" s="38"/>
      <c r="I23" s="39"/>
      <c r="J23" s="39"/>
      <c r="K23" s="40"/>
      <c r="L23" s="14"/>
      <c r="M23" s="41"/>
      <c r="N23" s="65"/>
      <c r="O23" s="41"/>
      <c r="P23" s="28"/>
      <c r="Q23" s="41"/>
      <c r="R23" s="65"/>
      <c r="S23" s="41"/>
      <c r="T23" s="14"/>
    </row>
    <row r="24" spans="1:25" ht="11.25" customHeight="1">
      <c r="A24" s="14"/>
      <c r="B24" s="172" t="s">
        <v>16</v>
      </c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4"/>
    </row>
    <row r="25" spans="1:25" ht="2.25" customHeight="1">
      <c r="A25" s="14"/>
      <c r="B25" s="40"/>
      <c r="C25" s="43"/>
      <c r="D25" s="43"/>
      <c r="E25" s="43"/>
      <c r="F25" s="43"/>
      <c r="G25" s="40"/>
      <c r="H25" s="44"/>
      <c r="I25" s="44"/>
      <c r="J25" s="44"/>
      <c r="K25" s="19"/>
      <c r="L25" s="19"/>
      <c r="M25" s="19"/>
      <c r="N25" s="19"/>
      <c r="O25" s="19"/>
      <c r="P25" s="19"/>
      <c r="Q25" s="19"/>
      <c r="R25" s="19"/>
      <c r="S25" s="19"/>
      <c r="T25" s="14"/>
    </row>
    <row r="26" spans="1:25" s="13" customFormat="1" ht="11.25" customHeight="1">
      <c r="A26" s="25"/>
      <c r="B26" s="95" t="s">
        <v>0</v>
      </c>
      <c r="C26" s="93" t="s">
        <v>1</v>
      </c>
      <c r="D26" s="118" t="s">
        <v>14</v>
      </c>
      <c r="E26" s="118"/>
      <c r="F26" s="118"/>
      <c r="G26" s="95" t="s">
        <v>0</v>
      </c>
      <c r="H26" s="118" t="s">
        <v>14</v>
      </c>
      <c r="I26" s="118"/>
      <c r="J26" s="118"/>
      <c r="K26" s="118"/>
      <c r="L26" s="94"/>
      <c r="M26" s="118" t="s">
        <v>2</v>
      </c>
      <c r="N26" s="118"/>
      <c r="O26" s="118"/>
      <c r="P26" s="94"/>
      <c r="Q26" s="157" t="s">
        <v>3</v>
      </c>
      <c r="R26" s="157"/>
      <c r="S26" s="157"/>
      <c r="T26" s="25"/>
    </row>
    <row r="27" spans="1:25" ht="12.75" customHeight="1">
      <c r="A27" s="14"/>
      <c r="B27" s="123" t="s">
        <v>4</v>
      </c>
      <c r="C27" s="9"/>
      <c r="D27" s="117" t="str">
        <f>IF(ISBLANK(C27),"",VLOOKUP(C27,Heimteam!$A$2:$B$99,2,FALSE))</f>
        <v/>
      </c>
      <c r="E27" s="117"/>
      <c r="F27" s="117"/>
      <c r="G27" s="123" t="s">
        <v>4</v>
      </c>
      <c r="H27" s="9"/>
      <c r="I27" s="117" t="str">
        <f>IF(ISBLANK(H27),"",VLOOKUP(H27,Gastteam!$A$2:$B$99,2,FALSE))</f>
        <v/>
      </c>
      <c r="J27" s="117"/>
      <c r="K27" s="117"/>
      <c r="L27" s="14"/>
      <c r="M27" s="144"/>
      <c r="N27" s="133" t="s">
        <v>5</v>
      </c>
      <c r="O27" s="139"/>
      <c r="P27" s="28"/>
      <c r="Q27" s="155" t="str">
        <f>IF(M27&lt;"",COUNTIF(M27,3)," ")</f>
        <v xml:space="preserve"> </v>
      </c>
      <c r="R27" s="166" t="s">
        <v>5</v>
      </c>
      <c r="S27" s="167" t="str">
        <f>IF(O27&lt;"",COUNTIF(O27,3)," ")</f>
        <v xml:space="preserve"> </v>
      </c>
      <c r="T27" s="14"/>
    </row>
    <row r="28" spans="1:25" ht="12.75" customHeight="1">
      <c r="A28" s="14"/>
      <c r="B28" s="123"/>
      <c r="C28" s="9"/>
      <c r="D28" s="117" t="str">
        <f>IF(ISBLANK(C28),"",VLOOKUP(C28,Heimteam!$A$2:$B$99,2,FALSE))</f>
        <v/>
      </c>
      <c r="E28" s="117"/>
      <c r="F28" s="117"/>
      <c r="G28" s="123"/>
      <c r="H28" s="9"/>
      <c r="I28" s="117" t="str">
        <f>IF(ISBLANK(H28),"",VLOOKUP(H28,Gastteam!$A$2:$B$99,2,FALSE))</f>
        <v/>
      </c>
      <c r="J28" s="117"/>
      <c r="K28" s="117"/>
      <c r="L28" s="14"/>
      <c r="M28" s="145"/>
      <c r="N28" s="135"/>
      <c r="O28" s="140"/>
      <c r="P28" s="28"/>
      <c r="Q28" s="156"/>
      <c r="R28" s="135"/>
      <c r="S28" s="168"/>
      <c r="T28" s="14"/>
    </row>
    <row r="29" spans="1:25" ht="12.75" customHeight="1">
      <c r="A29" s="14"/>
      <c r="B29" s="123" t="s">
        <v>6</v>
      </c>
      <c r="C29" s="9"/>
      <c r="D29" s="117" t="str">
        <f>IF(ISBLANK(C29),"",VLOOKUP(C29,Heimteam!$A$2:$B$99,2,FALSE))</f>
        <v/>
      </c>
      <c r="E29" s="117"/>
      <c r="F29" s="117"/>
      <c r="G29" s="123" t="s">
        <v>6</v>
      </c>
      <c r="H29" s="9"/>
      <c r="I29" s="117" t="str">
        <f>IF(ISBLANK(H29),"",VLOOKUP(H29,Gastteam!$A$2:$B$99,2,FALSE))</f>
        <v/>
      </c>
      <c r="J29" s="117"/>
      <c r="K29" s="117"/>
      <c r="L29" s="14"/>
      <c r="M29" s="144"/>
      <c r="N29" s="133" t="s">
        <v>5</v>
      </c>
      <c r="O29" s="139"/>
      <c r="P29" s="28"/>
      <c r="Q29" s="141" t="str">
        <f>IF(M29&lt;"",COUNTIF(M29,3)," ")</f>
        <v xml:space="preserve"> </v>
      </c>
      <c r="R29" s="133" t="s">
        <v>5</v>
      </c>
      <c r="S29" s="158" t="str">
        <f>IF(O29&lt;"",COUNTIF(O29,3)," ")</f>
        <v xml:space="preserve"> </v>
      </c>
      <c r="T29" s="14"/>
    </row>
    <row r="30" spans="1:25" ht="12.75" customHeight="1">
      <c r="A30" s="14"/>
      <c r="B30" s="123"/>
      <c r="C30" s="9"/>
      <c r="D30" s="117" t="str">
        <f>IF(ISBLANK(C30),"",VLOOKUP(C30,Heimteam!$A$2:$B$99,2,FALSE))</f>
        <v/>
      </c>
      <c r="E30" s="117"/>
      <c r="F30" s="117"/>
      <c r="G30" s="123"/>
      <c r="H30" s="9"/>
      <c r="I30" s="117" t="str">
        <f>IF(ISBLANK(H30),"",VLOOKUP(H30,Gastteam!$A$2:$B$99,2,FALSE))</f>
        <v/>
      </c>
      <c r="J30" s="117"/>
      <c r="K30" s="117"/>
      <c r="L30" s="14"/>
      <c r="M30" s="145"/>
      <c r="N30" s="135"/>
      <c r="O30" s="140"/>
      <c r="P30" s="28"/>
      <c r="Q30" s="142"/>
      <c r="R30" s="134"/>
      <c r="S30" s="159"/>
      <c r="T30" s="14"/>
    </row>
    <row r="31" spans="1:25" ht="2.25" customHeight="1">
      <c r="A31" s="14"/>
      <c r="B31" s="37"/>
      <c r="C31" s="39"/>
      <c r="D31" s="39"/>
      <c r="E31" s="39"/>
      <c r="F31" s="39"/>
      <c r="G31" s="37"/>
      <c r="H31" s="45"/>
      <c r="I31" s="45"/>
      <c r="J31" s="45"/>
      <c r="K31" s="46"/>
      <c r="L31" s="14"/>
      <c r="M31" s="67"/>
      <c r="N31" s="65"/>
      <c r="O31" s="67"/>
      <c r="P31" s="28"/>
      <c r="Q31" s="41"/>
      <c r="R31" s="65"/>
      <c r="S31" s="41"/>
      <c r="T31" s="14"/>
    </row>
    <row r="32" spans="1:25" ht="11.25" customHeight="1">
      <c r="A32" s="14"/>
      <c r="B32" s="172" t="s">
        <v>17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4"/>
    </row>
    <row r="33" spans="1:20" ht="2.25" customHeight="1">
      <c r="A33" s="14"/>
      <c r="B33" s="43"/>
      <c r="C33" s="43"/>
      <c r="D33" s="43"/>
      <c r="E33" s="43"/>
      <c r="F33" s="43"/>
      <c r="G33" s="43"/>
      <c r="H33" s="44"/>
      <c r="I33" s="44"/>
      <c r="J33" s="44"/>
      <c r="K33" s="19"/>
      <c r="L33" s="19"/>
      <c r="M33" s="19"/>
      <c r="N33" s="19"/>
      <c r="O33" s="19"/>
      <c r="P33" s="19"/>
      <c r="Q33" s="19"/>
      <c r="R33" s="19"/>
      <c r="S33" s="19"/>
      <c r="T33" s="14"/>
    </row>
    <row r="34" spans="1:20" s="13" customFormat="1" ht="11.25" customHeight="1">
      <c r="A34" s="25"/>
      <c r="B34" s="93" t="s">
        <v>0</v>
      </c>
      <c r="C34" s="93" t="s">
        <v>1</v>
      </c>
      <c r="D34" s="118" t="s">
        <v>14</v>
      </c>
      <c r="E34" s="118"/>
      <c r="F34" s="118"/>
      <c r="G34" s="93" t="s">
        <v>0</v>
      </c>
      <c r="H34" s="93" t="s">
        <v>1</v>
      </c>
      <c r="I34" s="118" t="s">
        <v>14</v>
      </c>
      <c r="J34" s="118"/>
      <c r="K34" s="118"/>
      <c r="L34" s="94"/>
      <c r="M34" s="118" t="s">
        <v>2</v>
      </c>
      <c r="N34" s="118"/>
      <c r="O34" s="118"/>
      <c r="P34" s="94"/>
      <c r="Q34" s="157" t="s">
        <v>3</v>
      </c>
      <c r="R34" s="157"/>
      <c r="S34" s="157"/>
      <c r="T34" s="25"/>
    </row>
    <row r="35" spans="1:20" ht="12.75" customHeight="1">
      <c r="A35" s="14"/>
      <c r="B35" s="68" t="s">
        <v>4</v>
      </c>
      <c r="C35" s="9"/>
      <c r="D35" s="117" t="str">
        <f>IF(ISBLANK(C35),"",VLOOKUP(C35,Heimteam!$A$2:$B$99,2,FALSE))</f>
        <v/>
      </c>
      <c r="E35" s="117"/>
      <c r="F35" s="117"/>
      <c r="G35" s="68" t="s">
        <v>6</v>
      </c>
      <c r="H35" s="9"/>
      <c r="I35" s="117" t="str">
        <f>IF(ISBLANK(H35),"",VLOOKUP(H35,Gastteam!$A$2:$B$99,2,FALSE))</f>
        <v/>
      </c>
      <c r="J35" s="117"/>
      <c r="K35" s="117"/>
      <c r="L35" s="14"/>
      <c r="M35" s="5"/>
      <c r="N35" s="27" t="s">
        <v>5</v>
      </c>
      <c r="O35" s="6"/>
      <c r="P35" s="28"/>
      <c r="Q35" s="29" t="str">
        <f>IF(M35&lt;"",COUNTIF(M35,3)," ")</f>
        <v xml:space="preserve"> </v>
      </c>
      <c r="R35" s="30" t="s">
        <v>5</v>
      </c>
      <c r="S35" s="33" t="str">
        <f>IF(O35&lt;"",COUNTIF(O35,3)," ")</f>
        <v xml:space="preserve"> </v>
      </c>
      <c r="T35" s="14"/>
    </row>
    <row r="36" spans="1:20" ht="12.75" customHeight="1">
      <c r="A36" s="14"/>
      <c r="B36" s="68" t="s">
        <v>6</v>
      </c>
      <c r="C36" s="9"/>
      <c r="D36" s="117" t="str">
        <f>IF(ISBLANK(C36),"",VLOOKUP(C36,Heimteam!$A$2:$B$99,2,FALSE))</f>
        <v/>
      </c>
      <c r="E36" s="117"/>
      <c r="F36" s="117"/>
      <c r="G36" s="68" t="s">
        <v>7</v>
      </c>
      <c r="H36" s="9"/>
      <c r="I36" s="117" t="str">
        <f>IF(ISBLANK(H36),"",VLOOKUP(H36,Gastteam!$A$2:$B$99,2,FALSE))</f>
        <v/>
      </c>
      <c r="J36" s="117"/>
      <c r="K36" s="117"/>
      <c r="L36" s="14"/>
      <c r="M36" s="5"/>
      <c r="N36" s="27" t="s">
        <v>5</v>
      </c>
      <c r="O36" s="6"/>
      <c r="P36" s="28"/>
      <c r="Q36" s="32" t="str">
        <f>IF(M36&lt;"",COUNTIF(M36,3)," ")</f>
        <v xml:space="preserve"> </v>
      </c>
      <c r="R36" s="27" t="s">
        <v>5</v>
      </c>
      <c r="S36" s="33" t="str">
        <f>IF(O36&lt;"",COUNTIF(O36,3)," ")</f>
        <v xml:space="preserve"> </v>
      </c>
      <c r="T36" s="14"/>
    </row>
    <row r="37" spans="1:20" ht="12.75" customHeight="1">
      <c r="A37" s="14"/>
      <c r="B37" s="68" t="s">
        <v>7</v>
      </c>
      <c r="C37" s="9"/>
      <c r="D37" s="117" t="str">
        <f>IF(ISBLANK(C37),"",VLOOKUP(C37,Heimteam!$A$2:$B$99,2,FALSE))</f>
        <v/>
      </c>
      <c r="E37" s="117"/>
      <c r="F37" s="117"/>
      <c r="G37" s="68" t="s">
        <v>8</v>
      </c>
      <c r="H37" s="9"/>
      <c r="I37" s="117" t="str">
        <f>IF(ISBLANK(H37),"",VLOOKUP(H37,Gastteam!$A$2:$B$99,2,FALSE))</f>
        <v/>
      </c>
      <c r="J37" s="117"/>
      <c r="K37" s="117"/>
      <c r="L37" s="14"/>
      <c r="M37" s="5"/>
      <c r="N37" s="27" t="s">
        <v>5</v>
      </c>
      <c r="O37" s="6"/>
      <c r="P37" s="28"/>
      <c r="Q37" s="32" t="str">
        <f>IF(M37&lt;"",COUNTIF(M37,3)," ")</f>
        <v xml:space="preserve"> </v>
      </c>
      <c r="R37" s="27" t="s">
        <v>5</v>
      </c>
      <c r="S37" s="33" t="str">
        <f>IF(O37&lt;"",COUNTIF(O37,3)," ")</f>
        <v xml:space="preserve"> </v>
      </c>
      <c r="T37" s="14"/>
    </row>
    <row r="38" spans="1:20" ht="12.75" customHeight="1">
      <c r="A38" s="14"/>
      <c r="B38" s="68" t="s">
        <v>8</v>
      </c>
      <c r="C38" s="9"/>
      <c r="D38" s="117" t="str">
        <f>IF(ISBLANK(C38),"",VLOOKUP(C38,Heimteam!$A$2:$B$99,2,FALSE))</f>
        <v/>
      </c>
      <c r="E38" s="117"/>
      <c r="F38" s="117"/>
      <c r="G38" s="68" t="s">
        <v>4</v>
      </c>
      <c r="H38" s="9"/>
      <c r="I38" s="117" t="str">
        <f>IF(ISBLANK(H38),"",VLOOKUP(H38,Gastteam!$A$2:$B$99,2,FALSE))</f>
        <v/>
      </c>
      <c r="J38" s="117"/>
      <c r="K38" s="117"/>
      <c r="L38" s="14"/>
      <c r="M38" s="5"/>
      <c r="N38" s="27" t="s">
        <v>5</v>
      </c>
      <c r="O38" s="6"/>
      <c r="P38" s="28"/>
      <c r="Q38" s="34" t="str">
        <f>IF(M38&lt;"",COUNTIF(M38,3)," ")</f>
        <v xml:space="preserve"> </v>
      </c>
      <c r="R38" s="35" t="s">
        <v>5</v>
      </c>
      <c r="S38" s="36" t="str">
        <f>IF(O38&lt;"",COUNTIF(O38,3)," ")</f>
        <v xml:space="preserve"> </v>
      </c>
      <c r="T38" s="14"/>
    </row>
    <row r="39" spans="1:20" ht="2.25" customHeight="1">
      <c r="A39" s="14"/>
      <c r="B39" s="37"/>
      <c r="C39" s="38"/>
      <c r="D39" s="39"/>
      <c r="E39" s="39"/>
      <c r="F39" s="39"/>
      <c r="G39" s="37"/>
      <c r="H39" s="38"/>
      <c r="I39" s="39"/>
      <c r="J39" s="39"/>
      <c r="K39" s="40"/>
      <c r="L39" s="14"/>
      <c r="M39" s="41"/>
      <c r="N39" s="65"/>
      <c r="O39" s="41"/>
      <c r="P39" s="28"/>
      <c r="Q39" s="41"/>
      <c r="R39" s="65"/>
      <c r="S39" s="41"/>
      <c r="T39" s="14"/>
    </row>
    <row r="40" spans="1:20" ht="11.25" customHeight="1">
      <c r="A40" s="14"/>
      <c r="B40" s="172" t="s">
        <v>18</v>
      </c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4"/>
    </row>
    <row r="41" spans="1:20" ht="2.25" customHeight="1">
      <c r="A41" s="14"/>
      <c r="B41" s="40"/>
      <c r="C41" s="43"/>
      <c r="D41" s="43"/>
      <c r="E41" s="43"/>
      <c r="F41" s="43"/>
      <c r="G41" s="40"/>
      <c r="H41" s="44"/>
      <c r="I41" s="44"/>
      <c r="J41" s="44"/>
      <c r="K41" s="19"/>
      <c r="L41" s="19"/>
      <c r="M41" s="19"/>
      <c r="N41" s="19"/>
      <c r="O41" s="19"/>
      <c r="P41" s="19"/>
      <c r="Q41" s="19"/>
      <c r="R41" s="19"/>
      <c r="S41" s="19"/>
      <c r="T41" s="14"/>
    </row>
    <row r="42" spans="1:20" s="13" customFormat="1" ht="11.25" customHeight="1">
      <c r="A42" s="25"/>
      <c r="B42" s="95" t="s">
        <v>0</v>
      </c>
      <c r="C42" s="93" t="s">
        <v>1</v>
      </c>
      <c r="D42" s="118" t="s">
        <v>14</v>
      </c>
      <c r="E42" s="118"/>
      <c r="F42" s="118"/>
      <c r="G42" s="95" t="s">
        <v>0</v>
      </c>
      <c r="H42" s="118" t="s">
        <v>14</v>
      </c>
      <c r="I42" s="118"/>
      <c r="J42" s="118"/>
      <c r="K42" s="118"/>
      <c r="L42" s="94"/>
      <c r="M42" s="118" t="s">
        <v>2</v>
      </c>
      <c r="N42" s="118"/>
      <c r="O42" s="118"/>
      <c r="P42" s="94"/>
      <c r="Q42" s="157" t="s">
        <v>3</v>
      </c>
      <c r="R42" s="157"/>
      <c r="S42" s="157"/>
      <c r="T42" s="25"/>
    </row>
    <row r="43" spans="1:20" ht="12.75" customHeight="1">
      <c r="A43" s="14"/>
      <c r="B43" s="123" t="s">
        <v>4</v>
      </c>
      <c r="C43" s="9"/>
      <c r="D43" s="117" t="str">
        <f>IF(ISBLANK(C43),"",VLOOKUP(C43,Heimteam!$A$2:$B$99,2,FALSE))</f>
        <v/>
      </c>
      <c r="E43" s="117"/>
      <c r="F43" s="117"/>
      <c r="G43" s="123" t="s">
        <v>6</v>
      </c>
      <c r="H43" s="9"/>
      <c r="I43" s="117" t="str">
        <f>IF(ISBLANK(H43),"",VLOOKUP(H43,Gastteam!$A$2:$B$99,2,FALSE))</f>
        <v/>
      </c>
      <c r="J43" s="117"/>
      <c r="K43" s="117"/>
      <c r="L43" s="14"/>
      <c r="M43" s="144"/>
      <c r="N43" s="133" t="s">
        <v>5</v>
      </c>
      <c r="O43" s="139"/>
      <c r="P43" s="28"/>
      <c r="Q43" s="155" t="str">
        <f>IF(M43&lt;"",COUNTIF(M43,3)," ")</f>
        <v xml:space="preserve"> </v>
      </c>
      <c r="R43" s="166" t="s">
        <v>5</v>
      </c>
      <c r="S43" s="167" t="str">
        <f>IF(O43&lt;"",COUNTIF(O43,3)," ")</f>
        <v xml:space="preserve"> </v>
      </c>
      <c r="T43" s="14"/>
    </row>
    <row r="44" spans="1:20" ht="12.75" customHeight="1">
      <c r="A44" s="14"/>
      <c r="B44" s="123"/>
      <c r="C44" s="9"/>
      <c r="D44" s="117" t="str">
        <f>IF(ISBLANK(C44),"",VLOOKUP(C44,Heimteam!$A$2:$B$99,2,FALSE))</f>
        <v/>
      </c>
      <c r="E44" s="117"/>
      <c r="F44" s="117"/>
      <c r="G44" s="123"/>
      <c r="H44" s="9"/>
      <c r="I44" s="117" t="str">
        <f>IF(ISBLANK(H44),"",VLOOKUP(H44,Gastteam!$A$2:$B$99,2,FALSE))</f>
        <v/>
      </c>
      <c r="J44" s="117"/>
      <c r="K44" s="117"/>
      <c r="L44" s="14"/>
      <c r="M44" s="145"/>
      <c r="N44" s="135"/>
      <c r="O44" s="140"/>
      <c r="P44" s="28"/>
      <c r="Q44" s="156"/>
      <c r="R44" s="135"/>
      <c r="S44" s="168"/>
      <c r="T44" s="14"/>
    </row>
    <row r="45" spans="1:20" ht="12.75" customHeight="1">
      <c r="A45" s="14"/>
      <c r="B45" s="123" t="s">
        <v>6</v>
      </c>
      <c r="C45" s="9"/>
      <c r="D45" s="117" t="str">
        <f>IF(ISBLANK(C45),"",VLOOKUP(C45,Heimteam!$A$2:$B$99,2,FALSE))</f>
        <v/>
      </c>
      <c r="E45" s="117"/>
      <c r="F45" s="117"/>
      <c r="G45" s="123" t="s">
        <v>4</v>
      </c>
      <c r="H45" s="9"/>
      <c r="I45" s="117" t="str">
        <f>IF(ISBLANK(H45),"",VLOOKUP(H45,Gastteam!$A$2:$B$99,2,FALSE))</f>
        <v/>
      </c>
      <c r="J45" s="117"/>
      <c r="K45" s="117"/>
      <c r="L45" s="14"/>
      <c r="M45" s="144"/>
      <c r="N45" s="133" t="s">
        <v>5</v>
      </c>
      <c r="O45" s="139"/>
      <c r="P45" s="28"/>
      <c r="Q45" s="141" t="str">
        <f>IF(M45&lt;"",COUNTIF(M45,3)," ")</f>
        <v xml:space="preserve"> </v>
      </c>
      <c r="R45" s="133" t="s">
        <v>5</v>
      </c>
      <c r="S45" s="158" t="str">
        <f>IF(O45&lt;"",COUNTIF(O45,3)," ")</f>
        <v xml:space="preserve"> </v>
      </c>
      <c r="T45" s="14"/>
    </row>
    <row r="46" spans="1:20" ht="12.75" customHeight="1">
      <c r="A46" s="14"/>
      <c r="B46" s="143"/>
      <c r="C46" s="108"/>
      <c r="D46" s="146" t="str">
        <f>IF(ISBLANK(C46),"",VLOOKUP(C46,Heimteam!$A$2:$B$99,2,FALSE))</f>
        <v/>
      </c>
      <c r="E46" s="146"/>
      <c r="F46" s="146"/>
      <c r="G46" s="143"/>
      <c r="H46" s="108"/>
      <c r="I46" s="146" t="str">
        <f>IF(ISBLANK(H46),"",VLOOKUP(H46,Gastteam!$A$2:$B$99,2,FALSE))</f>
        <v/>
      </c>
      <c r="J46" s="146"/>
      <c r="K46" s="146"/>
      <c r="L46" s="14"/>
      <c r="M46" s="145"/>
      <c r="N46" s="135"/>
      <c r="O46" s="140"/>
      <c r="P46" s="28"/>
      <c r="Q46" s="142"/>
      <c r="R46" s="134"/>
      <c r="S46" s="159"/>
      <c r="T46" s="14"/>
    </row>
    <row r="47" spans="1:20" ht="12.75" customHeight="1">
      <c r="A47" s="14"/>
      <c r="B47" s="124" t="s">
        <v>69</v>
      </c>
      <c r="C47" s="124"/>
      <c r="D47" s="124"/>
      <c r="E47" s="124"/>
      <c r="F47" s="124"/>
      <c r="G47" s="124"/>
      <c r="H47" s="124"/>
      <c r="I47" s="124"/>
      <c r="J47" s="124"/>
      <c r="K47" s="124"/>
      <c r="L47" s="14"/>
      <c r="M47" s="101"/>
      <c r="N47" s="102" t="s">
        <v>5</v>
      </c>
      <c r="O47" s="103"/>
      <c r="P47" s="28"/>
      <c r="Q47" s="109" t="str">
        <f>IF(M47&lt;"",COUNTIF(M47,3)," ")</f>
        <v xml:space="preserve"> </v>
      </c>
      <c r="R47" s="110" t="s">
        <v>5</v>
      </c>
      <c r="S47" s="111" t="str">
        <f>IF(O47&lt;"",COUNTIF(O47,3)," ")</f>
        <v xml:space="preserve"> </v>
      </c>
      <c r="T47" s="14"/>
    </row>
    <row r="48" spans="1:20" s="7" customFormat="1" ht="14.25" customHeight="1">
      <c r="A48" s="47"/>
      <c r="B48" s="136"/>
      <c r="C48" s="136"/>
      <c r="D48" s="136"/>
      <c r="E48" s="136"/>
      <c r="F48" s="136"/>
      <c r="G48" s="137"/>
      <c r="H48" s="138" t="s">
        <v>9</v>
      </c>
      <c r="I48" s="138"/>
      <c r="J48" s="138"/>
      <c r="K48" s="138"/>
      <c r="L48" s="24"/>
      <c r="M48" s="48" t="str">
        <f>IF(SUM(M19:M47)=0,"",SUM(M19:M47))</f>
        <v/>
      </c>
      <c r="N48" s="49" t="s">
        <v>5</v>
      </c>
      <c r="O48" s="50" t="str">
        <f>IF(SUM(O19:O47)=0,"",SUM(O19:O47))</f>
        <v/>
      </c>
      <c r="P48" s="24"/>
      <c r="Q48" s="51" t="str">
        <f>IF(SUM(Q19:Q47)=0,"",SUM(Q19:Q47))</f>
        <v/>
      </c>
      <c r="R48" s="52" t="s">
        <v>5</v>
      </c>
      <c r="S48" s="53" t="str">
        <f>IF(SUM(S19:S47)=0,"",SUM(S19:S47))</f>
        <v/>
      </c>
      <c r="T48" s="47"/>
    </row>
    <row r="49" spans="1:20" s="7" customFormat="1" ht="8.65" customHeight="1">
      <c r="A49" s="47"/>
      <c r="B49" s="40"/>
      <c r="C49" s="40"/>
      <c r="D49" s="40"/>
      <c r="E49" s="40"/>
      <c r="F49" s="40"/>
      <c r="G49" s="40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47"/>
    </row>
    <row r="50" spans="1:20" s="7" customFormat="1" ht="14.25" customHeight="1">
      <c r="A50" s="47"/>
      <c r="B50" s="55" t="s">
        <v>19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47"/>
    </row>
    <row r="51" spans="1:20" ht="11.25" customHeight="1">
      <c r="A51" s="14"/>
      <c r="B51" s="119" t="s">
        <v>1</v>
      </c>
      <c r="C51" s="119"/>
      <c r="D51" s="119" t="s">
        <v>14</v>
      </c>
      <c r="E51" s="119"/>
      <c r="F51" s="119"/>
      <c r="G51" s="105" t="s">
        <v>66</v>
      </c>
      <c r="H51" s="99" t="s">
        <v>67</v>
      </c>
      <c r="I51" s="92">
        <v>180</v>
      </c>
      <c r="J51" s="92" t="s">
        <v>11</v>
      </c>
      <c r="K51" s="163" t="s">
        <v>10</v>
      </c>
      <c r="L51" s="164"/>
      <c r="M51" s="164"/>
      <c r="N51" s="164"/>
      <c r="O51" s="165"/>
      <c r="P51" s="163" t="s">
        <v>12</v>
      </c>
      <c r="Q51" s="164"/>
      <c r="R51" s="164"/>
      <c r="S51" s="165"/>
      <c r="T51" s="14"/>
    </row>
    <row r="52" spans="1:20" ht="12" customHeight="1">
      <c r="A52" s="14"/>
      <c r="B52" s="120"/>
      <c r="C52" s="120"/>
      <c r="D52" s="117" t="str">
        <f>IF(ISBLANK(B52),"",VLOOKUP(B52,Heimteam!$A$2:$B$99,2,FALSE))</f>
        <v/>
      </c>
      <c r="E52" s="117"/>
      <c r="F52" s="117"/>
      <c r="G52" s="106"/>
      <c r="H52" s="104"/>
      <c r="I52" s="90"/>
      <c r="J52" s="113"/>
      <c r="K52" s="130"/>
      <c r="L52" s="130"/>
      <c r="M52" s="130"/>
      <c r="N52" s="130"/>
      <c r="O52" s="130"/>
      <c r="P52" s="130"/>
      <c r="Q52" s="130"/>
      <c r="R52" s="130"/>
      <c r="S52" s="130"/>
      <c r="T52" s="14"/>
    </row>
    <row r="53" spans="1:20" ht="12" customHeight="1">
      <c r="A53" s="14"/>
      <c r="B53" s="121"/>
      <c r="C53" s="122"/>
      <c r="D53" s="117" t="str">
        <f>IF(ISBLANK(B53),"",VLOOKUP(B53,Heimteam!$A$2:$B$99,2,FALSE))</f>
        <v/>
      </c>
      <c r="E53" s="117"/>
      <c r="F53" s="117"/>
      <c r="G53" s="106"/>
      <c r="H53" s="104"/>
      <c r="I53" s="61"/>
      <c r="J53" s="114"/>
      <c r="K53" s="130"/>
      <c r="L53" s="130"/>
      <c r="M53" s="130"/>
      <c r="N53" s="130"/>
      <c r="O53" s="130"/>
      <c r="P53" s="130"/>
      <c r="Q53" s="130"/>
      <c r="R53" s="130"/>
      <c r="S53" s="130"/>
      <c r="T53" s="14"/>
    </row>
    <row r="54" spans="1:20" ht="12" customHeight="1">
      <c r="A54" s="14"/>
      <c r="B54" s="121"/>
      <c r="C54" s="122"/>
      <c r="D54" s="117" t="str">
        <f>IF(ISBLANK(B54),"",VLOOKUP(B54,Heimteam!$A$2:$B$99,2,FALSE))</f>
        <v/>
      </c>
      <c r="E54" s="117"/>
      <c r="F54" s="117"/>
      <c r="G54" s="106"/>
      <c r="H54" s="104"/>
      <c r="I54" s="61"/>
      <c r="J54" s="114"/>
      <c r="K54" s="130"/>
      <c r="L54" s="130"/>
      <c r="M54" s="130"/>
      <c r="N54" s="130"/>
      <c r="O54" s="130"/>
      <c r="P54" s="130"/>
      <c r="Q54" s="130"/>
      <c r="R54" s="130"/>
      <c r="S54" s="130"/>
      <c r="T54" s="14"/>
    </row>
    <row r="55" spans="1:20" ht="12" customHeight="1">
      <c r="A55" s="14"/>
      <c r="B55" s="121"/>
      <c r="C55" s="122"/>
      <c r="D55" s="117" t="str">
        <f>IF(ISBLANK(B55),"",VLOOKUP(B55,Heimteam!$A$2:$B$99,2,FALSE))</f>
        <v/>
      </c>
      <c r="E55" s="117"/>
      <c r="F55" s="117"/>
      <c r="G55" s="106"/>
      <c r="H55" s="104"/>
      <c r="I55" s="61"/>
      <c r="J55" s="114"/>
      <c r="K55" s="130"/>
      <c r="L55" s="130"/>
      <c r="M55" s="130"/>
      <c r="N55" s="130"/>
      <c r="O55" s="130"/>
      <c r="P55" s="130"/>
      <c r="Q55" s="130"/>
      <c r="R55" s="130"/>
      <c r="S55" s="130"/>
      <c r="T55" s="14"/>
    </row>
    <row r="56" spans="1:20" ht="12" customHeight="1">
      <c r="A56" s="14"/>
      <c r="B56" s="121"/>
      <c r="C56" s="122"/>
      <c r="D56" s="117" t="str">
        <f>IF(ISBLANK(B56),"",VLOOKUP(B56,Heimteam!$A$2:$B$99,2,FALSE))</f>
        <v/>
      </c>
      <c r="E56" s="117"/>
      <c r="F56" s="117"/>
      <c r="G56" s="106"/>
      <c r="H56" s="104"/>
      <c r="I56" s="61"/>
      <c r="J56" s="114"/>
      <c r="K56" s="130"/>
      <c r="L56" s="130"/>
      <c r="M56" s="130"/>
      <c r="N56" s="130"/>
      <c r="O56" s="130"/>
      <c r="P56" s="130"/>
      <c r="Q56" s="130"/>
      <c r="R56" s="130"/>
      <c r="S56" s="130"/>
      <c r="T56" s="14"/>
    </row>
    <row r="57" spans="1:20" ht="12" customHeight="1">
      <c r="A57" s="14"/>
      <c r="B57" s="121"/>
      <c r="C57" s="122"/>
      <c r="D57" s="117" t="str">
        <f>IF(ISBLANK(B57),"",VLOOKUP(B57,Heimteam!$A$2:$B$99,2,FALSE))</f>
        <v/>
      </c>
      <c r="E57" s="117"/>
      <c r="F57" s="117"/>
      <c r="G57" s="106"/>
      <c r="H57" s="104"/>
      <c r="I57" s="64"/>
      <c r="J57" s="115"/>
      <c r="K57" s="116"/>
      <c r="L57" s="116"/>
      <c r="M57" s="116"/>
      <c r="N57" s="116"/>
      <c r="O57" s="116"/>
      <c r="P57" s="116"/>
      <c r="Q57" s="116"/>
      <c r="R57" s="116"/>
      <c r="S57" s="116"/>
      <c r="T57" s="14"/>
    </row>
    <row r="58" spans="1:20" ht="8.65" customHeight="1">
      <c r="A58" s="14"/>
      <c r="B58" s="41"/>
      <c r="C58" s="41"/>
      <c r="D58" s="41"/>
      <c r="E58" s="57"/>
      <c r="F58" s="41"/>
      <c r="G58" s="41"/>
      <c r="H58" s="58"/>
      <c r="I58" s="58"/>
      <c r="J58" s="58"/>
      <c r="K58" s="41"/>
      <c r="L58" s="41"/>
      <c r="M58" s="41"/>
      <c r="N58" s="41"/>
      <c r="O58" s="41"/>
      <c r="P58" s="41"/>
      <c r="Q58" s="41"/>
      <c r="R58" s="41"/>
      <c r="S58" s="41"/>
      <c r="T58" s="14"/>
    </row>
    <row r="59" spans="1:20" ht="14.25" customHeight="1">
      <c r="A59" s="14"/>
      <c r="B59" s="59" t="s">
        <v>20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14"/>
    </row>
    <row r="60" spans="1:20" ht="11.25" customHeight="1">
      <c r="A60" s="14"/>
      <c r="B60" s="119" t="s">
        <v>1</v>
      </c>
      <c r="C60" s="119"/>
      <c r="D60" s="119" t="s">
        <v>14</v>
      </c>
      <c r="E60" s="119"/>
      <c r="F60" s="119"/>
      <c r="G60" s="105" t="s">
        <v>66</v>
      </c>
      <c r="H60" s="99" t="s">
        <v>67</v>
      </c>
      <c r="I60" s="98">
        <v>180</v>
      </c>
      <c r="J60" s="98" t="s">
        <v>11</v>
      </c>
      <c r="K60" s="163" t="s">
        <v>10</v>
      </c>
      <c r="L60" s="164"/>
      <c r="M60" s="164"/>
      <c r="N60" s="164"/>
      <c r="O60" s="165"/>
      <c r="P60" s="163" t="s">
        <v>12</v>
      </c>
      <c r="Q60" s="164"/>
      <c r="R60" s="164"/>
      <c r="S60" s="165"/>
      <c r="T60" s="14"/>
    </row>
    <row r="61" spans="1:20" ht="12" customHeight="1">
      <c r="A61" s="14"/>
      <c r="B61" s="121"/>
      <c r="C61" s="121"/>
      <c r="D61" s="117" t="str">
        <f>IF(ISBLANK(B61),"",VLOOKUP(B61,Gastteam!$A$2:$B$99,2,FALSE))</f>
        <v/>
      </c>
      <c r="E61" s="117"/>
      <c r="F61" s="117"/>
      <c r="G61" s="106"/>
      <c r="H61" s="104"/>
      <c r="I61" s="61"/>
      <c r="J61" s="62"/>
      <c r="K61" s="130"/>
      <c r="L61" s="130"/>
      <c r="M61" s="130"/>
      <c r="N61" s="130"/>
      <c r="O61" s="130"/>
      <c r="P61" s="130"/>
      <c r="Q61" s="130"/>
      <c r="R61" s="130"/>
      <c r="S61" s="130"/>
      <c r="T61" s="14"/>
    </row>
    <row r="62" spans="1:20" ht="12" customHeight="1">
      <c r="A62" s="14"/>
      <c r="B62" s="121"/>
      <c r="C62" s="122"/>
      <c r="D62" s="117" t="str">
        <f>IF(ISBLANK(B62),"",VLOOKUP(B62,Gastteam!$A$2:$B$99,2,FALSE))</f>
        <v/>
      </c>
      <c r="E62" s="117"/>
      <c r="F62" s="117"/>
      <c r="G62" s="106"/>
      <c r="H62" s="104"/>
      <c r="I62" s="61"/>
      <c r="J62" s="62"/>
      <c r="K62" s="130"/>
      <c r="L62" s="130"/>
      <c r="M62" s="130"/>
      <c r="N62" s="130"/>
      <c r="O62" s="130"/>
      <c r="P62" s="130"/>
      <c r="Q62" s="130"/>
      <c r="R62" s="130"/>
      <c r="S62" s="130"/>
      <c r="T62" s="14"/>
    </row>
    <row r="63" spans="1:20" ht="12" customHeight="1">
      <c r="A63" s="14"/>
      <c r="B63" s="121"/>
      <c r="C63" s="122"/>
      <c r="D63" s="117" t="str">
        <f>IF(ISBLANK(B63),"",VLOOKUP(B63,Gastteam!$A$2:$B$99,2,FALSE))</f>
        <v/>
      </c>
      <c r="E63" s="117"/>
      <c r="F63" s="117"/>
      <c r="G63" s="106"/>
      <c r="H63" s="104"/>
      <c r="I63" s="61"/>
      <c r="J63" s="62"/>
      <c r="K63" s="130"/>
      <c r="L63" s="130"/>
      <c r="M63" s="130"/>
      <c r="N63" s="130"/>
      <c r="O63" s="130"/>
      <c r="P63" s="130"/>
      <c r="Q63" s="130"/>
      <c r="R63" s="130"/>
      <c r="S63" s="130"/>
      <c r="T63" s="14"/>
    </row>
    <row r="64" spans="1:20" ht="12" customHeight="1">
      <c r="A64" s="14"/>
      <c r="B64" s="121"/>
      <c r="C64" s="122"/>
      <c r="D64" s="117" t="str">
        <f>IF(ISBLANK(B64),"",VLOOKUP(B64,Gastteam!$A$2:$B$99,2,FALSE))</f>
        <v/>
      </c>
      <c r="E64" s="117"/>
      <c r="F64" s="117"/>
      <c r="G64" s="106"/>
      <c r="H64" s="104"/>
      <c r="I64" s="61"/>
      <c r="J64" s="62"/>
      <c r="K64" s="130"/>
      <c r="L64" s="130"/>
      <c r="M64" s="130"/>
      <c r="N64" s="130"/>
      <c r="O64" s="130"/>
      <c r="P64" s="130"/>
      <c r="Q64" s="130"/>
      <c r="R64" s="130"/>
      <c r="S64" s="130"/>
      <c r="T64" s="14"/>
    </row>
    <row r="65" spans="1:254" ht="12" customHeight="1">
      <c r="A65" s="14"/>
      <c r="B65" s="121"/>
      <c r="C65" s="122"/>
      <c r="D65" s="117" t="str">
        <f>IF(ISBLANK(B65),"",VLOOKUP(B65,Gastteam!$A$2:$B$99,2,FALSE))</f>
        <v/>
      </c>
      <c r="E65" s="117"/>
      <c r="F65" s="117"/>
      <c r="G65" s="106"/>
      <c r="H65" s="104"/>
      <c r="I65" s="61"/>
      <c r="J65" s="62"/>
      <c r="K65" s="130"/>
      <c r="L65" s="130"/>
      <c r="M65" s="130"/>
      <c r="N65" s="130"/>
      <c r="O65" s="130"/>
      <c r="P65" s="130"/>
      <c r="Q65" s="130"/>
      <c r="R65" s="130"/>
      <c r="S65" s="130"/>
      <c r="T65" s="14"/>
    </row>
    <row r="66" spans="1:254" ht="12" customHeight="1">
      <c r="A66" s="14"/>
      <c r="B66" s="121"/>
      <c r="C66" s="122"/>
      <c r="D66" s="117" t="str">
        <f>IF(ISBLANK(B66),"",VLOOKUP(B66,Gastteam!$A$2:$B$99,2,FALSE))</f>
        <v/>
      </c>
      <c r="E66" s="117"/>
      <c r="F66" s="117"/>
      <c r="G66" s="106"/>
      <c r="H66" s="104"/>
      <c r="I66" s="63"/>
      <c r="J66" s="62"/>
      <c r="K66" s="116"/>
      <c r="L66" s="116"/>
      <c r="M66" s="116"/>
      <c r="N66" s="116"/>
      <c r="O66" s="116"/>
      <c r="P66" s="116"/>
      <c r="Q66" s="116"/>
      <c r="R66" s="116"/>
      <c r="S66" s="116"/>
      <c r="T66" s="14"/>
    </row>
    <row r="67" spans="1:254" ht="8.6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</row>
    <row r="68" spans="1:254" ht="14.25" customHeight="1">
      <c r="A68" s="14"/>
      <c r="B68" s="128" t="s">
        <v>21</v>
      </c>
      <c r="C68" s="128"/>
      <c r="D68" s="128"/>
      <c r="E68" s="128"/>
      <c r="F68" s="128"/>
      <c r="G68" s="128"/>
      <c r="H68" s="128"/>
      <c r="I68" s="128" t="s">
        <v>22</v>
      </c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54"/>
    </row>
    <row r="69" spans="1:254" ht="8.65" customHeight="1">
      <c r="A69" s="14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54"/>
    </row>
    <row r="70" spans="1:254" ht="14.25" customHeight="1">
      <c r="A70" s="14"/>
      <c r="B70" s="129" t="s">
        <v>23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4"/>
    </row>
    <row r="71" spans="1:254" ht="8.6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</row>
    <row r="72" spans="1:254" ht="49.5" customHeight="1">
      <c r="A72" s="14"/>
      <c r="B72" s="125" t="s">
        <v>70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7"/>
      <c r="T72" s="60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  <row r="73" spans="1:254" customFormat="1" ht="2.8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</row>
    <row r="74" spans="1:254" customFormat="1" ht="16.149999999999999" customHeight="1"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</row>
    <row r="75" spans="1:254" customFormat="1" ht="16.149999999999999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</row>
    <row r="76" spans="1:254" customFormat="1" ht="16.149999999999999" customHeight="1"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</row>
    <row r="77" spans="1:254" customFormat="1" ht="16.149999999999999" customHeight="1"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</row>
    <row r="78" spans="1:254" customFormat="1" ht="16.149999999999999" customHeight="1"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</row>
    <row r="79" spans="1:254" customFormat="1" ht="16.149999999999999" customHeight="1"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</row>
    <row r="80" spans="1:254" customFormat="1" ht="16.149999999999999" customHeight="1"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</row>
    <row r="81" spans="21:69" customFormat="1" ht="16.149999999999999" customHeight="1"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</row>
    <row r="82" spans="21:69" customFormat="1" ht="16.149999999999999" customHeight="1"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</row>
    <row r="83" spans="21:69" customFormat="1" ht="16.149999999999999" customHeight="1"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</row>
    <row r="84" spans="21:69" customFormat="1" ht="16.149999999999999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</row>
    <row r="85" spans="21:69" customFormat="1" ht="16.149999999999999" customHeight="1"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4"/>
      <c r="BQ85" s="54"/>
    </row>
    <row r="86" spans="21:69" customFormat="1" ht="16.149999999999999" customHeight="1"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4"/>
      <c r="BQ86" s="54"/>
    </row>
    <row r="87" spans="21:69" customFormat="1" ht="16.149999999999999" customHeight="1"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4"/>
      <c r="BQ87" s="54"/>
    </row>
    <row r="88" spans="21:69" customFormat="1" ht="16.149999999999999" customHeight="1"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</row>
    <row r="89" spans="21:69" customFormat="1" ht="16.149999999999999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</row>
    <row r="90" spans="21:69" customFormat="1" ht="16.149999999999999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</row>
    <row r="91" spans="21:69" customFormat="1" ht="16.149999999999999" customHeight="1"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</row>
    <row r="92" spans="21:69" customFormat="1" ht="16.149999999999999" customHeight="1"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</row>
    <row r="93" spans="21:69" customFormat="1" ht="16.149999999999999" customHeight="1"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4"/>
      <c r="BQ93" s="54"/>
    </row>
    <row r="94" spans="21:69" customFormat="1" ht="16.149999999999999" customHeight="1"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</row>
    <row r="95" spans="21:69" customFormat="1" ht="16.149999999999999" customHeight="1"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</row>
    <row r="96" spans="21:69" customFormat="1" ht="16.149999999999999" customHeight="1"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  <c r="BM96" s="54"/>
      <c r="BN96" s="54"/>
      <c r="BO96" s="54"/>
      <c r="BP96" s="54"/>
      <c r="BQ96" s="54"/>
    </row>
    <row r="97" spans="21:69" customFormat="1" ht="16.149999999999999" customHeight="1"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</row>
    <row r="98" spans="21:69" customFormat="1" ht="16.149999999999999" customHeight="1"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4"/>
      <c r="BQ98" s="54"/>
    </row>
    <row r="99" spans="21:69" customFormat="1" ht="16.149999999999999" customHeight="1"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4"/>
      <c r="BQ99" s="54"/>
    </row>
    <row r="100" spans="21:69" customFormat="1" ht="16.149999999999999" customHeight="1"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</row>
    <row r="101" spans="21:69" customFormat="1" ht="16.149999999999999" customHeight="1"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</row>
    <row r="102" spans="21:69" customFormat="1" ht="16.149999999999999" customHeight="1"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</row>
    <row r="103" spans="21:69" customFormat="1" ht="16.149999999999999" customHeight="1"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</row>
    <row r="104" spans="21:69" customFormat="1" ht="16.149999999999999" customHeight="1"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</row>
    <row r="105" spans="21:69" customFormat="1" ht="16.149999999999999" customHeight="1"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</row>
    <row r="106" spans="21:69" customFormat="1" ht="16.149999999999999" customHeight="1"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</row>
    <row r="107" spans="21:69" customFormat="1" ht="16.149999999999999" customHeight="1"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</row>
    <row r="108" spans="21:69" customFormat="1" ht="16.149999999999999" customHeight="1"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</row>
    <row r="109" spans="21:69" customFormat="1" ht="16.149999999999999" customHeight="1"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</row>
    <row r="110" spans="21:69" customFormat="1" ht="16.149999999999999" customHeight="1"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</row>
    <row r="111" spans="21:69" customFormat="1" ht="16.149999999999999" customHeight="1"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</row>
    <row r="112" spans="21:69" customFormat="1" ht="16.149999999999999" customHeight="1"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</row>
    <row r="113" spans="21:69" customFormat="1" ht="16.149999999999999" customHeight="1"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</row>
    <row r="114" spans="21:69" customFormat="1" ht="16.149999999999999" customHeight="1"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</row>
    <row r="115" spans="21:69" customFormat="1" ht="16.149999999999999" customHeight="1"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</row>
    <row r="116" spans="21:69" customFormat="1" ht="16.149999999999999" customHeight="1"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</row>
    <row r="117" spans="21:69" customFormat="1" ht="16.149999999999999" customHeight="1"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</row>
    <row r="118" spans="21:69" customFormat="1" ht="16.149999999999999" customHeight="1"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</row>
    <row r="119" spans="21:69" customFormat="1" ht="16.149999999999999" customHeight="1"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</row>
    <row r="120" spans="21:69" customFormat="1" ht="16.149999999999999" customHeight="1"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</row>
    <row r="121" spans="21:69" customFormat="1" ht="16.149999999999999" customHeight="1"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</row>
    <row r="122" spans="21:69" customFormat="1" ht="16.149999999999999" customHeight="1"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</row>
    <row r="123" spans="21:69" customFormat="1" ht="16.149999999999999" customHeight="1"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</row>
    <row r="124" spans="21:69" customFormat="1" ht="16.149999999999999" customHeight="1"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</row>
    <row r="125" spans="21:69" customFormat="1" ht="16.149999999999999" customHeight="1"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</row>
    <row r="126" spans="21:69" customFormat="1" ht="16.149999999999999" customHeight="1"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</row>
    <row r="127" spans="21:69" customFormat="1" ht="16.149999999999999" customHeight="1"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</row>
    <row r="128" spans="21:69" customFormat="1" ht="16.149999999999999" customHeight="1"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</row>
    <row r="129" spans="21:69" customFormat="1" ht="16.149999999999999" customHeight="1"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</row>
    <row r="130" spans="21:69" customFormat="1" ht="16.149999999999999" customHeight="1"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</row>
    <row r="131" spans="21:69" customFormat="1" ht="16.149999999999999" customHeight="1"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</row>
    <row r="132" spans="21:69" customFormat="1" ht="16.149999999999999" customHeight="1"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</row>
    <row r="133" spans="21:69" customFormat="1" ht="16.149999999999999" customHeight="1"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4"/>
      <c r="BQ133" s="54"/>
    </row>
    <row r="134" spans="21:69" customFormat="1" ht="16.149999999999999" customHeight="1"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</row>
    <row r="135" spans="21:69" customFormat="1" ht="16.149999999999999" customHeight="1"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</row>
    <row r="136" spans="21:69" customFormat="1" ht="16.149999999999999" customHeight="1"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</row>
    <row r="137" spans="21:69" customFormat="1" ht="16.149999999999999" customHeight="1"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</row>
    <row r="138" spans="21:69" customFormat="1" ht="16.149999999999999" customHeight="1"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</row>
    <row r="139" spans="21:69" customFormat="1" ht="16.149999999999999" customHeight="1"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</row>
    <row r="140" spans="21:69" customFormat="1" ht="16.149999999999999" customHeight="1"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</row>
    <row r="141" spans="21:69" customFormat="1" ht="16.149999999999999" customHeight="1"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</row>
    <row r="142" spans="21:69" customFormat="1" ht="16.149999999999999" customHeight="1"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</row>
    <row r="143" spans="21:69" customFormat="1" ht="16.149999999999999" customHeight="1"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</row>
    <row r="144" spans="21:69" customFormat="1" ht="16.149999999999999" customHeight="1"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</row>
    <row r="145" spans="21:69" customFormat="1" ht="16.149999999999999" customHeight="1"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</row>
    <row r="146" spans="21:69" customFormat="1" ht="16.149999999999999" customHeight="1"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</row>
    <row r="147" spans="21:69" customFormat="1" ht="16.149999999999999" customHeight="1"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</row>
    <row r="148" spans="21:69" customFormat="1" ht="16.149999999999999" customHeight="1"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</row>
    <row r="149" spans="21:69" customFormat="1" ht="16.149999999999999" customHeight="1"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</row>
    <row r="150" spans="21:69" customFormat="1" ht="16.149999999999999" customHeight="1"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</row>
    <row r="151" spans="21:69" customFormat="1" ht="16.149999999999999" customHeight="1"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</row>
    <row r="152" spans="21:69" customFormat="1" ht="16.149999999999999" customHeight="1"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</row>
    <row r="153" spans="21:69" customFormat="1" ht="16.149999999999999" customHeight="1"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</row>
    <row r="154" spans="21:69" customFormat="1" ht="16.149999999999999" customHeight="1"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</row>
    <row r="155" spans="21:69" customFormat="1" ht="16.149999999999999" customHeight="1"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</row>
    <row r="156" spans="21:69" customFormat="1" ht="16.149999999999999" customHeight="1"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</row>
    <row r="157" spans="21:69" customFormat="1" ht="16.149999999999999" customHeight="1"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</row>
    <row r="158" spans="21:69" customFormat="1" ht="16.149999999999999" customHeight="1"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</row>
    <row r="159" spans="21:69" customFormat="1" ht="16.149999999999999" customHeight="1"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</row>
    <row r="160" spans="21:69" customFormat="1" ht="16.149999999999999" customHeight="1"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</row>
    <row r="161" spans="21:69" customFormat="1" ht="16.149999999999999" customHeight="1"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</row>
    <row r="162" spans="21:69" customFormat="1" ht="16.149999999999999" customHeight="1"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</row>
    <row r="163" spans="21:69" customFormat="1" ht="16.149999999999999" customHeight="1"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</row>
    <row r="164" spans="21:69" customFormat="1" ht="16.149999999999999" customHeight="1"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</row>
    <row r="165" spans="21:69" customFormat="1" ht="16.149999999999999" customHeight="1"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</row>
    <row r="166" spans="21:69" customFormat="1" ht="16.149999999999999" customHeight="1"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</row>
    <row r="167" spans="21:69" customFormat="1" ht="16.149999999999999" customHeight="1"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4"/>
      <c r="BQ167" s="54"/>
    </row>
    <row r="168" spans="21:69" customFormat="1" ht="16.149999999999999" customHeight="1"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</row>
    <row r="169" spans="21:69" customFormat="1" ht="16.149999999999999" customHeight="1"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</row>
    <row r="170" spans="21:69" customFormat="1" ht="16.149999999999999" customHeight="1"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</row>
    <row r="171" spans="21:69" customFormat="1" ht="16.149999999999999" customHeight="1"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</row>
    <row r="172" spans="21:69" customFormat="1" ht="16.149999999999999" customHeight="1"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</row>
    <row r="173" spans="21:69" customFormat="1" ht="16.149999999999999" customHeight="1"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</row>
    <row r="174" spans="21:69" customFormat="1" ht="16.149999999999999" customHeight="1"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</row>
    <row r="175" spans="21:69" customFormat="1" ht="16.149999999999999" customHeight="1"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</row>
    <row r="176" spans="21:69" customFormat="1" ht="16.149999999999999" customHeight="1"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</row>
    <row r="177" spans="21:69" customFormat="1" ht="16.149999999999999" customHeight="1"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4"/>
      <c r="BQ177" s="54"/>
    </row>
    <row r="178" spans="21:69" customFormat="1" ht="16.149999999999999" customHeight="1"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</row>
    <row r="179" spans="21:69" customFormat="1" ht="16.149999999999999" customHeight="1"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</row>
    <row r="180" spans="21:69" customFormat="1" ht="16.149999999999999" customHeight="1"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</row>
    <row r="181" spans="21:69" customFormat="1" ht="16.149999999999999" customHeight="1"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</row>
    <row r="182" spans="21:69" customFormat="1" ht="16.149999999999999" customHeight="1"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</row>
    <row r="183" spans="21:69" customFormat="1" ht="16.149999999999999" customHeight="1"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</row>
    <row r="184" spans="21:69" customFormat="1" ht="16.149999999999999" customHeight="1"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</row>
    <row r="185" spans="21:69" customFormat="1" ht="16.149999999999999" customHeight="1"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4"/>
      <c r="BQ185" s="54"/>
    </row>
    <row r="186" spans="21:69" customFormat="1" ht="16.149999999999999" customHeight="1"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4"/>
      <c r="BQ186" s="54"/>
    </row>
    <row r="187" spans="21:69" customFormat="1" ht="16.149999999999999" customHeight="1"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4"/>
      <c r="BQ187" s="54"/>
    </row>
    <row r="188" spans="21:69" customFormat="1" ht="16.149999999999999" customHeight="1"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</row>
    <row r="189" spans="21:69" customFormat="1" ht="16.149999999999999" customHeight="1"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</row>
    <row r="190" spans="21:69" customFormat="1" ht="16.149999999999999" customHeight="1"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</row>
    <row r="191" spans="21:69" customFormat="1" ht="16.149999999999999" customHeight="1"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</row>
    <row r="192" spans="21:69" customFormat="1" ht="16.149999999999999" customHeight="1"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</row>
    <row r="193" spans="21:69" customFormat="1" ht="16.149999999999999" customHeight="1"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</row>
    <row r="194" spans="21:69" customFormat="1" ht="16.149999999999999" customHeight="1"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4"/>
      <c r="BQ194" s="54"/>
    </row>
    <row r="195" spans="21:69" customFormat="1" ht="16.149999999999999" customHeight="1"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4"/>
      <c r="BQ195" s="54"/>
    </row>
    <row r="196" spans="21:69" customFormat="1" ht="16.149999999999999" customHeight="1"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4"/>
      <c r="BQ196" s="54"/>
    </row>
    <row r="197" spans="21:69" customFormat="1" ht="16.149999999999999" customHeight="1"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4"/>
      <c r="BQ197" s="54"/>
    </row>
    <row r="198" spans="21:69" customFormat="1" ht="16.149999999999999" customHeight="1"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</row>
    <row r="199" spans="21:69" customFormat="1" ht="16.149999999999999" customHeight="1"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</row>
    <row r="200" spans="21:69" customFormat="1" ht="16.149999999999999" customHeight="1"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</row>
    <row r="201" spans="21:69" customFormat="1" ht="16.149999999999999" customHeight="1"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</row>
    <row r="202" spans="21:69" customFormat="1" ht="16.149999999999999" customHeight="1"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</row>
    <row r="203" spans="21:69" customFormat="1" ht="16.149999999999999" customHeight="1"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</row>
    <row r="204" spans="21:69" customFormat="1" ht="16.149999999999999" customHeight="1"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</row>
    <row r="205" spans="21:69" customFormat="1" ht="16.149999999999999" customHeight="1"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</row>
    <row r="206" spans="21:69" customFormat="1" ht="16.149999999999999" customHeight="1"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</row>
    <row r="207" spans="21:69" customFormat="1" ht="16.149999999999999" customHeight="1"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</row>
    <row r="208" spans="21:69" customFormat="1" ht="16.149999999999999" customHeight="1"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</row>
    <row r="209" spans="21:69" customFormat="1" ht="16.149999999999999" customHeight="1"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</row>
    <row r="210" spans="21:69" customFormat="1" ht="16.149999999999999" customHeight="1"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4"/>
      <c r="BQ210" s="54"/>
    </row>
    <row r="211" spans="21:69" customFormat="1" ht="16.149999999999999" customHeight="1"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</row>
    <row r="212" spans="21:69" customFormat="1" ht="16.149999999999999" customHeight="1"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</row>
    <row r="213" spans="21:69" customFormat="1" ht="16.149999999999999" customHeight="1"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</row>
    <row r="214" spans="21:69" customFormat="1" ht="16.149999999999999" customHeight="1"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</row>
    <row r="215" spans="21:69" customFormat="1" ht="16.149999999999999" customHeight="1"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</row>
    <row r="216" spans="21:69" customFormat="1" ht="16.149999999999999" customHeight="1"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</row>
    <row r="217" spans="21:69" customFormat="1" ht="16.149999999999999" customHeight="1"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4"/>
      <c r="BQ217" s="54"/>
    </row>
    <row r="218" spans="21:69" customFormat="1" ht="16.149999999999999" customHeight="1"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4"/>
      <c r="BQ218" s="54"/>
    </row>
    <row r="219" spans="21:69" customFormat="1" ht="16.149999999999999" customHeight="1"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</row>
    <row r="220" spans="21:69" customFormat="1" ht="16.149999999999999" customHeight="1"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</row>
    <row r="221" spans="21:69" customFormat="1" ht="16.149999999999999" customHeight="1"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</row>
    <row r="222" spans="21:69" customFormat="1" ht="16.149999999999999" customHeight="1"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</row>
    <row r="223" spans="21:69" customFormat="1" ht="16.149999999999999" customHeight="1"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</row>
    <row r="224" spans="21:69" customFormat="1" ht="16.149999999999999" customHeight="1"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</row>
    <row r="225" spans="21:69" customFormat="1" ht="16.149999999999999" customHeight="1"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</row>
    <row r="226" spans="21:69" customFormat="1" ht="16.149999999999999" customHeight="1"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</row>
    <row r="227" spans="21:69" customFormat="1" ht="16.149999999999999" customHeight="1"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</row>
    <row r="228" spans="21:69" customFormat="1" ht="16.149999999999999" customHeight="1"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4"/>
      <c r="BQ228" s="54"/>
    </row>
    <row r="229" spans="21:69" customFormat="1" ht="16.149999999999999" customHeight="1"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4"/>
      <c r="BQ229" s="54"/>
    </row>
    <row r="230" spans="21:69" customFormat="1" ht="16.149999999999999" customHeight="1"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4"/>
      <c r="BQ230" s="54"/>
    </row>
    <row r="231" spans="21:69" customFormat="1" ht="16.149999999999999" customHeight="1"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</row>
    <row r="232" spans="21:69" customFormat="1" ht="16.149999999999999" customHeight="1"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</row>
    <row r="233" spans="21:69" customFormat="1" ht="16.149999999999999" customHeight="1"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</row>
    <row r="234" spans="21:69" customFormat="1" ht="16.149999999999999" customHeight="1"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</row>
    <row r="235" spans="21:69" customFormat="1" ht="16.149999999999999" customHeight="1"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</row>
    <row r="236" spans="21:69" customFormat="1" ht="16.149999999999999" customHeight="1"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</row>
    <row r="237" spans="21:69" customFormat="1" ht="16.149999999999999" customHeight="1"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</row>
    <row r="238" spans="21:69" customFormat="1" ht="16.149999999999999" customHeight="1"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</row>
    <row r="239" spans="21:69" customFormat="1" ht="16.149999999999999" customHeight="1"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</row>
    <row r="240" spans="21:69" customFormat="1" ht="16.149999999999999" customHeight="1"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</row>
    <row r="241" spans="21:69" customFormat="1" ht="16.149999999999999" customHeight="1"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4"/>
      <c r="BQ241" s="54"/>
    </row>
    <row r="242" spans="21:69" customFormat="1" ht="16.149999999999999" customHeight="1"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4"/>
      <c r="BQ242" s="54"/>
    </row>
    <row r="243" spans="21:69" customFormat="1" ht="16.149999999999999" customHeight="1"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4"/>
      <c r="BQ243" s="54"/>
    </row>
    <row r="244" spans="21:69" customFormat="1" ht="16.149999999999999" customHeight="1"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</row>
    <row r="245" spans="21:69" customFormat="1" ht="16.149999999999999" customHeight="1"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</row>
    <row r="246" spans="21:69" customFormat="1" ht="16.149999999999999" customHeight="1"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</row>
    <row r="247" spans="21:69" customFormat="1" ht="16.149999999999999" customHeight="1"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</row>
    <row r="248" spans="21:69" customFormat="1" ht="16.149999999999999" customHeight="1"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  <c r="AF248" s="54"/>
      <c r="AG248" s="54"/>
      <c r="AH248" s="54"/>
      <c r="AI248" s="54"/>
      <c r="AJ248" s="54"/>
      <c r="AK248" s="54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4"/>
      <c r="BK248" s="54"/>
      <c r="BL248" s="54"/>
      <c r="BM248" s="54"/>
      <c r="BN248" s="54"/>
      <c r="BO248" s="54"/>
      <c r="BP248" s="54"/>
      <c r="BQ248" s="54"/>
    </row>
    <row r="249" spans="21:69" customFormat="1" ht="16.149999999999999" customHeight="1"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4"/>
      <c r="BQ249" s="54"/>
    </row>
    <row r="250" spans="21:69" customFormat="1" ht="16.149999999999999" customHeight="1"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4"/>
      <c r="BQ250" s="54"/>
    </row>
    <row r="251" spans="21:69" customFormat="1" ht="16.149999999999999" customHeight="1"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4"/>
      <c r="BQ251" s="54"/>
    </row>
    <row r="252" spans="21:69" customFormat="1" ht="16.149999999999999" customHeight="1"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4"/>
      <c r="BQ252" s="54"/>
    </row>
    <row r="253" spans="21:69" customFormat="1" ht="16.149999999999999" customHeight="1"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4"/>
      <c r="BQ253" s="54"/>
    </row>
    <row r="254" spans="21:69" customFormat="1" ht="16.149999999999999" customHeight="1"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4"/>
      <c r="BQ254" s="54"/>
    </row>
    <row r="255" spans="21:69" customFormat="1" ht="16.149999999999999" customHeight="1"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4"/>
      <c r="BQ255" s="54"/>
    </row>
    <row r="256" spans="21:69" customFormat="1" ht="16.149999999999999" customHeight="1"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4"/>
      <c r="BQ256" s="54"/>
    </row>
    <row r="257" spans="21:69" customFormat="1" ht="16.149999999999999" customHeight="1"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4"/>
      <c r="BQ257" s="54"/>
    </row>
    <row r="258" spans="21:69" customFormat="1" ht="16.149999999999999" customHeight="1"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4"/>
      <c r="BQ258" s="54"/>
    </row>
    <row r="259" spans="21:69" customFormat="1" ht="16.149999999999999" customHeight="1"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4"/>
      <c r="BQ259" s="54"/>
    </row>
    <row r="260" spans="21:69" customFormat="1" ht="16.149999999999999" customHeight="1"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4"/>
      <c r="BQ260" s="54"/>
    </row>
    <row r="261" spans="21:69" customFormat="1" ht="16.149999999999999" customHeight="1"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4"/>
      <c r="BQ261" s="54"/>
    </row>
    <row r="262" spans="21:69" customFormat="1" ht="16.149999999999999" customHeight="1"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4"/>
      <c r="BQ262" s="54"/>
    </row>
    <row r="263" spans="21:69" customFormat="1" ht="16.149999999999999" customHeight="1"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4"/>
      <c r="BQ263" s="54"/>
    </row>
    <row r="264" spans="21:69" customFormat="1" ht="16.149999999999999" customHeight="1"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4"/>
      <c r="BQ264" s="54"/>
    </row>
    <row r="265" spans="21:69" customFormat="1" ht="16.149999999999999" customHeight="1"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4"/>
      <c r="BQ265" s="54"/>
    </row>
    <row r="266" spans="21:69" customFormat="1" ht="16.149999999999999" customHeight="1"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4"/>
      <c r="BQ266" s="54"/>
    </row>
    <row r="267" spans="21:69" customFormat="1" ht="16.149999999999999" customHeight="1"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4"/>
      <c r="BQ267" s="54"/>
    </row>
    <row r="268" spans="21:69" customFormat="1" ht="16.149999999999999" customHeight="1"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4"/>
      <c r="BQ268" s="54"/>
    </row>
    <row r="269" spans="21:69" customFormat="1" ht="16.149999999999999" customHeight="1"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4"/>
      <c r="BQ269" s="54"/>
    </row>
  </sheetData>
  <sheetProtection algorithmName="SHA-512" hashValue="DoDbiWfubAPicRpyXyZynzlR7twg492IDcT+v/DAR7iW7C7uj0s0qWxMPn1hQ7QINVTXgpFFiXw7FduFqLXniA==" saltValue="tC/IE3NF4HLBFd35RbQqUQ==" spinCount="100000" sheet="1" selectLockedCells="1"/>
  <mergeCells count="163">
    <mergeCell ref="K60:O60"/>
    <mergeCell ref="P60:S60"/>
    <mergeCell ref="K61:O61"/>
    <mergeCell ref="P61:S61"/>
    <mergeCell ref="K62:O62"/>
    <mergeCell ref="P62:S62"/>
    <mergeCell ref="K63:O63"/>
    <mergeCell ref="P63:S63"/>
    <mergeCell ref="K64:O64"/>
    <mergeCell ref="P64:S64"/>
    <mergeCell ref="D37:F37"/>
    <mergeCell ref="D29:F29"/>
    <mergeCell ref="Y14:Z14"/>
    <mergeCell ref="AC14:AE14"/>
    <mergeCell ref="B16:S16"/>
    <mergeCell ref="B24:S24"/>
    <mergeCell ref="B32:S32"/>
    <mergeCell ref="B40:S40"/>
    <mergeCell ref="M27:M28"/>
    <mergeCell ref="O29:O30"/>
    <mergeCell ref="D36:F36"/>
    <mergeCell ref="I36:K36"/>
    <mergeCell ref="D34:F34"/>
    <mergeCell ref="Q29:Q30"/>
    <mergeCell ref="M34:O34"/>
    <mergeCell ref="Q34:S34"/>
    <mergeCell ref="D20:F20"/>
    <mergeCell ref="M26:O26"/>
    <mergeCell ref="I27:K27"/>
    <mergeCell ref="I28:K28"/>
    <mergeCell ref="I29:K29"/>
    <mergeCell ref="I30:K30"/>
    <mergeCell ref="M42:O42"/>
    <mergeCell ref="K51:O51"/>
    <mergeCell ref="K52:O52"/>
    <mergeCell ref="K53:O53"/>
    <mergeCell ref="K54:O54"/>
    <mergeCell ref="K55:O55"/>
    <mergeCell ref="Q42:S42"/>
    <mergeCell ref="O43:O44"/>
    <mergeCell ref="Q43:Q44"/>
    <mergeCell ref="I43:K43"/>
    <mergeCell ref="I44:K44"/>
    <mergeCell ref="K56:O56"/>
    <mergeCell ref="K57:O57"/>
    <mergeCell ref="P51:S51"/>
    <mergeCell ref="P52:S52"/>
    <mergeCell ref="Q26:S26"/>
    <mergeCell ref="G27:G28"/>
    <mergeCell ref="N27:N28"/>
    <mergeCell ref="O27:O28"/>
    <mergeCell ref="R27:R28"/>
    <mergeCell ref="S27:S28"/>
    <mergeCell ref="R29:R30"/>
    <mergeCell ref="R43:R44"/>
    <mergeCell ref="S43:S44"/>
    <mergeCell ref="N29:N30"/>
    <mergeCell ref="P53:S53"/>
    <mergeCell ref="P54:S54"/>
    <mergeCell ref="P55:S55"/>
    <mergeCell ref="P56:S56"/>
    <mergeCell ref="P57:S57"/>
    <mergeCell ref="N43:N44"/>
    <mergeCell ref="I37:K37"/>
    <mergeCell ref="I45:K45"/>
    <mergeCell ref="M29:M30"/>
    <mergeCell ref="S29:S30"/>
    <mergeCell ref="B56:C56"/>
    <mergeCell ref="I34:K34"/>
    <mergeCell ref="B6:S7"/>
    <mergeCell ref="D18:F18"/>
    <mergeCell ref="Q27:Q28"/>
    <mergeCell ref="D21:F21"/>
    <mergeCell ref="I21:K21"/>
    <mergeCell ref="D22:F22"/>
    <mergeCell ref="I22:K22"/>
    <mergeCell ref="H26:K26"/>
    <mergeCell ref="I18:K18"/>
    <mergeCell ref="M18:O18"/>
    <mergeCell ref="Q18:S18"/>
    <mergeCell ref="D19:F19"/>
    <mergeCell ref="I19:K19"/>
    <mergeCell ref="S45:S46"/>
    <mergeCell ref="R9:S9"/>
    <mergeCell ref="J11:M11"/>
    <mergeCell ref="Q11:R11"/>
    <mergeCell ref="F9:G9"/>
    <mergeCell ref="H9:I9"/>
    <mergeCell ref="B11:E11"/>
    <mergeCell ref="F11:G11"/>
    <mergeCell ref="L9:N9"/>
    <mergeCell ref="O9:Q9"/>
    <mergeCell ref="B10:S10"/>
    <mergeCell ref="B29:B30"/>
    <mergeCell ref="G29:G30"/>
    <mergeCell ref="R45:R46"/>
    <mergeCell ref="N45:N46"/>
    <mergeCell ref="B48:G48"/>
    <mergeCell ref="H48:K48"/>
    <mergeCell ref="O45:O46"/>
    <mergeCell ref="Q45:Q46"/>
    <mergeCell ref="G45:G46"/>
    <mergeCell ref="B45:B46"/>
    <mergeCell ref="M45:M46"/>
    <mergeCell ref="I46:K46"/>
    <mergeCell ref="I35:K35"/>
    <mergeCell ref="D43:F43"/>
    <mergeCell ref="D44:F44"/>
    <mergeCell ref="D45:F45"/>
    <mergeCell ref="D46:F46"/>
    <mergeCell ref="D35:F35"/>
    <mergeCell ref="B14:J14"/>
    <mergeCell ref="B12:E12"/>
    <mergeCell ref="J12:P12"/>
    <mergeCell ref="M43:M44"/>
    <mergeCell ref="B43:B44"/>
    <mergeCell ref="G43:G44"/>
    <mergeCell ref="D38:F38"/>
    <mergeCell ref="I38:K38"/>
    <mergeCell ref="H42:K42"/>
    <mergeCell ref="I20:K20"/>
    <mergeCell ref="D30:F30"/>
    <mergeCell ref="B72:S72"/>
    <mergeCell ref="B62:C62"/>
    <mergeCell ref="B63:C63"/>
    <mergeCell ref="B64:C64"/>
    <mergeCell ref="B65:C65"/>
    <mergeCell ref="B66:C66"/>
    <mergeCell ref="D62:F62"/>
    <mergeCell ref="D63:F63"/>
    <mergeCell ref="B68:H68"/>
    <mergeCell ref="I68:S68"/>
    <mergeCell ref="B70:S70"/>
    <mergeCell ref="D64:F64"/>
    <mergeCell ref="D65:F65"/>
    <mergeCell ref="D66:F66"/>
    <mergeCell ref="K65:O65"/>
    <mergeCell ref="P65:S65"/>
    <mergeCell ref="K66:O66"/>
    <mergeCell ref="P66:S66"/>
    <mergeCell ref="D61:F61"/>
    <mergeCell ref="D26:F26"/>
    <mergeCell ref="D42:F42"/>
    <mergeCell ref="B51:C51"/>
    <mergeCell ref="D51:F51"/>
    <mergeCell ref="D52:F52"/>
    <mergeCell ref="D53:F53"/>
    <mergeCell ref="D54:F54"/>
    <mergeCell ref="D55:F55"/>
    <mergeCell ref="B52:C52"/>
    <mergeCell ref="B53:C53"/>
    <mergeCell ref="B54:C54"/>
    <mergeCell ref="B55:C55"/>
    <mergeCell ref="B27:B28"/>
    <mergeCell ref="B57:C57"/>
    <mergeCell ref="B61:C61"/>
    <mergeCell ref="B60:C60"/>
    <mergeCell ref="D60:F60"/>
    <mergeCell ref="D56:F56"/>
    <mergeCell ref="D57:F57"/>
    <mergeCell ref="B47:K47"/>
    <mergeCell ref="D27:F27"/>
    <mergeCell ref="D28:F28"/>
  </mergeCells>
  <dataValidations count="3">
    <dataValidation type="list" allowBlank="1" showInputMessage="1" showErrorMessage="1" sqref="C31:F31" xr:uid="{00000000-0002-0000-0000-000000000000}">
      <formula1>Heim3</formula1>
    </dataValidation>
    <dataValidation type="list" allowBlank="1" showInputMessage="1" showErrorMessage="1" sqref="H31:K31" xr:uid="{00000000-0002-0000-0000-000001000000}">
      <formula1>Gast</formula1>
    </dataValidation>
    <dataValidation showDropDown="1" showInputMessage="1" showErrorMessage="1" sqref="D9" xr:uid="{3B08DC9D-A482-4091-9628-1221CC56E3A5}"/>
  </dataValidations>
  <printOptions horizontalCentered="1"/>
  <pageMargins left="0.23622047244094491" right="0.23622047244094491" top="0.31496062992125984" bottom="0.31496062992125984" header="0.31496062992125984" footer="0.31496062992125984"/>
  <pageSetup paperSize="9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Option Button 3">
              <controlPr locked="0" defaultSize="0" autoFill="0" autoLine="0" autoPict="0" altText="analog">
                <anchor moveWithCells="1">
                  <from>
                    <xdr:col>16</xdr:col>
                    <xdr:colOff>28575</xdr:colOff>
                    <xdr:row>12</xdr:row>
                    <xdr:rowOff>57150</xdr:rowOff>
                  </from>
                  <to>
                    <xdr:col>16</xdr:col>
                    <xdr:colOff>238125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6</xdr:col>
                    <xdr:colOff>38100</xdr:colOff>
                    <xdr:row>51</xdr:row>
                    <xdr:rowOff>9525</xdr:rowOff>
                  </from>
                  <to>
                    <xdr:col>6</xdr:col>
                    <xdr:colOff>238125</xdr:colOff>
                    <xdr:row>51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52</xdr:row>
                    <xdr:rowOff>9525</xdr:rowOff>
                  </from>
                  <to>
                    <xdr:col>6</xdr:col>
                    <xdr:colOff>238125</xdr:colOff>
                    <xdr:row>52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6</xdr:col>
                    <xdr:colOff>38100</xdr:colOff>
                    <xdr:row>53</xdr:row>
                    <xdr:rowOff>9525</xdr:rowOff>
                  </from>
                  <to>
                    <xdr:col>6</xdr:col>
                    <xdr:colOff>238125</xdr:colOff>
                    <xdr:row>53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38100</xdr:colOff>
                    <xdr:row>54</xdr:row>
                    <xdr:rowOff>9525</xdr:rowOff>
                  </from>
                  <to>
                    <xdr:col>6</xdr:col>
                    <xdr:colOff>238125</xdr:colOff>
                    <xdr:row>54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9525</xdr:rowOff>
                  </from>
                  <to>
                    <xdr:col>6</xdr:col>
                    <xdr:colOff>238125</xdr:colOff>
                    <xdr:row>55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6</xdr:col>
                    <xdr:colOff>38100</xdr:colOff>
                    <xdr:row>56</xdr:row>
                    <xdr:rowOff>9525</xdr:rowOff>
                  </from>
                  <to>
                    <xdr:col>6</xdr:col>
                    <xdr:colOff>238125</xdr:colOff>
                    <xdr:row>56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defaultSize="0" autoFill="0" autoLine="0" autoPict="0">
                <anchor moveWithCells="1">
                  <from>
                    <xdr:col>6</xdr:col>
                    <xdr:colOff>38100</xdr:colOff>
                    <xdr:row>60</xdr:row>
                    <xdr:rowOff>9525</xdr:rowOff>
                  </from>
                  <to>
                    <xdr:col>6</xdr:col>
                    <xdr:colOff>238125</xdr:colOff>
                    <xdr:row>60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6</xdr:col>
                    <xdr:colOff>38100</xdr:colOff>
                    <xdr:row>61</xdr:row>
                    <xdr:rowOff>9525</xdr:rowOff>
                  </from>
                  <to>
                    <xdr:col>6</xdr:col>
                    <xdr:colOff>238125</xdr:colOff>
                    <xdr:row>61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6</xdr:col>
                    <xdr:colOff>38100</xdr:colOff>
                    <xdr:row>62</xdr:row>
                    <xdr:rowOff>9525</xdr:rowOff>
                  </from>
                  <to>
                    <xdr:col>6</xdr:col>
                    <xdr:colOff>238125</xdr:colOff>
                    <xdr:row>62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63</xdr:row>
                    <xdr:rowOff>9525</xdr:rowOff>
                  </from>
                  <to>
                    <xdr:col>6</xdr:col>
                    <xdr:colOff>238125</xdr:colOff>
                    <xdr:row>63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64</xdr:row>
                    <xdr:rowOff>9525</xdr:rowOff>
                  </from>
                  <to>
                    <xdr:col>6</xdr:col>
                    <xdr:colOff>238125</xdr:colOff>
                    <xdr:row>64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38100</xdr:colOff>
                    <xdr:row>65</xdr:row>
                    <xdr:rowOff>9525</xdr:rowOff>
                  </from>
                  <to>
                    <xdr:col>6</xdr:col>
                    <xdr:colOff>238125</xdr:colOff>
                    <xdr:row>65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Option Button 23">
              <controlPr locked="0" defaultSize="0" autoFill="0" autoLine="0" autoPict="0" altText="analog">
                <anchor moveWithCells="1">
                  <from>
                    <xdr:col>13</xdr:col>
                    <xdr:colOff>152400</xdr:colOff>
                    <xdr:row>12</xdr:row>
                    <xdr:rowOff>57150</xdr:rowOff>
                  </from>
                  <to>
                    <xdr:col>14</xdr:col>
                    <xdr:colOff>171450</xdr:colOff>
                    <xdr:row>14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A0AE8A4-9898-4E36-B8D7-2B0B452FA1BC}">
          <x14:formula1>
            <xm:f>Teamnummer!$A$1:$A$9</xm:f>
          </x14:formula1>
          <xm:sqref>R12 G12</xm:sqref>
        </x14:dataValidation>
        <x14:dataValidation type="list" showInputMessage="1" showErrorMessage="1" xr:uid="{5A49F25C-A234-4FDA-AA37-49B1EB4F0444}">
          <x14:formula1>
            <xm:f>Teamnummer!$C$1:$C$29</xm:f>
          </x14:formula1>
          <xm:sqref>F9:G9</xm:sqref>
        </x14:dataValidation>
        <x14:dataValidation type="list" showInputMessage="1" showErrorMessage="1" xr:uid="{50F8B2F5-BF5B-4044-8193-CEF639DD6C14}">
          <x14:formula1>
            <xm:f>Vereinsnummer!$A$2:$A$78</xm:f>
          </x14:formula1>
          <xm:sqref>F11:G11 Q11:R11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B100"/>
  <sheetViews>
    <sheetView workbookViewId="0">
      <selection activeCell="B1" sqref="B1"/>
    </sheetView>
  </sheetViews>
  <sheetFormatPr baseColWidth="10" defaultColWidth="11" defaultRowHeight="14.25"/>
  <cols>
    <col min="1" max="1" width="11" style="88"/>
    <col min="2" max="2" width="17.75" style="54" bestFit="1" customWidth="1"/>
    <col min="3" max="16384" width="11" style="54"/>
  </cols>
  <sheetData>
    <row r="1" spans="1:2">
      <c r="A1" s="89" t="s">
        <v>24</v>
      </c>
      <c r="B1" s="73" t="s">
        <v>25</v>
      </c>
    </row>
    <row r="2" spans="1:2">
      <c r="A2" s="77">
        <v>1</v>
      </c>
      <c r="B2" s="78" t="s">
        <v>26</v>
      </c>
    </row>
    <row r="3" spans="1:2">
      <c r="A3" s="77">
        <v>2</v>
      </c>
      <c r="B3" s="78" t="s">
        <v>27</v>
      </c>
    </row>
    <row r="4" spans="1:2">
      <c r="A4" s="77">
        <v>3</v>
      </c>
      <c r="B4" s="78" t="s">
        <v>28</v>
      </c>
    </row>
    <row r="5" spans="1:2">
      <c r="A5" s="77">
        <v>4</v>
      </c>
      <c r="B5" s="78" t="s">
        <v>29</v>
      </c>
    </row>
    <row r="6" spans="1:2">
      <c r="A6" s="77">
        <v>5</v>
      </c>
      <c r="B6" s="78" t="s">
        <v>30</v>
      </c>
    </row>
    <row r="7" spans="1:2">
      <c r="A7" s="77">
        <v>6</v>
      </c>
      <c r="B7" s="78" t="s">
        <v>36</v>
      </c>
    </row>
    <row r="8" spans="1:2">
      <c r="A8" s="77">
        <v>7</v>
      </c>
      <c r="B8" s="78" t="s">
        <v>37</v>
      </c>
    </row>
    <row r="9" spans="1:2">
      <c r="A9" s="77">
        <v>8</v>
      </c>
      <c r="B9" s="78" t="s">
        <v>38</v>
      </c>
    </row>
    <row r="10" spans="1:2">
      <c r="A10" s="77">
        <v>9</v>
      </c>
      <c r="B10" s="78" t="s">
        <v>39</v>
      </c>
    </row>
    <row r="11" spans="1:2">
      <c r="A11" s="77">
        <v>10</v>
      </c>
      <c r="B11" s="78" t="s">
        <v>40</v>
      </c>
    </row>
    <row r="12" spans="1:2">
      <c r="A12" s="77">
        <v>11</v>
      </c>
      <c r="B12" s="78" t="s">
        <v>41</v>
      </c>
    </row>
    <row r="13" spans="1:2">
      <c r="A13" s="77">
        <v>12</v>
      </c>
      <c r="B13" s="78" t="s">
        <v>42</v>
      </c>
    </row>
    <row r="14" spans="1:2">
      <c r="A14" s="77">
        <v>35</v>
      </c>
      <c r="B14" s="78" t="s">
        <v>43</v>
      </c>
    </row>
    <row r="15" spans="1:2">
      <c r="A15" s="77">
        <v>14</v>
      </c>
      <c r="B15" s="78" t="s">
        <v>44</v>
      </c>
    </row>
    <row r="16" spans="1:2">
      <c r="A16" s="77">
        <v>15</v>
      </c>
      <c r="B16" s="78" t="s">
        <v>45</v>
      </c>
    </row>
    <row r="17" spans="1:2">
      <c r="A17" s="87"/>
      <c r="B17" s="74"/>
    </row>
    <row r="18" spans="1:2">
      <c r="A18" s="87"/>
      <c r="B18" s="74"/>
    </row>
    <row r="19" spans="1:2">
      <c r="A19" s="87"/>
      <c r="B19" s="74"/>
    </row>
    <row r="20" spans="1:2">
      <c r="A20" s="87"/>
      <c r="B20" s="74"/>
    </row>
    <row r="21" spans="1:2">
      <c r="A21" s="87"/>
      <c r="B21" s="74"/>
    </row>
    <row r="22" spans="1:2">
      <c r="A22" s="87"/>
      <c r="B22" s="74"/>
    </row>
    <row r="23" spans="1:2">
      <c r="A23" s="87"/>
      <c r="B23" s="74"/>
    </row>
    <row r="24" spans="1:2">
      <c r="A24" s="87"/>
      <c r="B24" s="74"/>
    </row>
    <row r="25" spans="1:2">
      <c r="A25" s="87"/>
      <c r="B25" s="74"/>
    </row>
    <row r="26" spans="1:2">
      <c r="A26" s="87"/>
      <c r="B26" s="74"/>
    </row>
    <row r="27" spans="1:2">
      <c r="A27" s="87"/>
      <c r="B27" s="74"/>
    </row>
    <row r="28" spans="1:2">
      <c r="A28" s="87"/>
      <c r="B28" s="74"/>
    </row>
    <row r="29" spans="1:2">
      <c r="A29" s="87"/>
      <c r="B29" s="74"/>
    </row>
    <row r="30" spans="1:2">
      <c r="A30" s="87"/>
      <c r="B30" s="74"/>
    </row>
    <row r="31" spans="1:2">
      <c r="A31" s="87"/>
      <c r="B31" s="74"/>
    </row>
    <row r="32" spans="1:2">
      <c r="A32" s="87"/>
      <c r="B32" s="74"/>
    </row>
    <row r="33" spans="1:2">
      <c r="A33" s="87"/>
      <c r="B33" s="74"/>
    </row>
    <row r="34" spans="1:2">
      <c r="A34" s="87"/>
      <c r="B34" s="74"/>
    </row>
    <row r="35" spans="1:2">
      <c r="A35" s="87"/>
      <c r="B35" s="74"/>
    </row>
    <row r="36" spans="1:2">
      <c r="A36" s="87"/>
      <c r="B36" s="74"/>
    </row>
    <row r="37" spans="1:2">
      <c r="A37" s="87"/>
      <c r="B37" s="74"/>
    </row>
    <row r="38" spans="1:2">
      <c r="A38" s="87"/>
      <c r="B38" s="74"/>
    </row>
    <row r="39" spans="1:2">
      <c r="A39" s="87"/>
      <c r="B39" s="74"/>
    </row>
    <row r="40" spans="1:2">
      <c r="A40" s="87"/>
      <c r="B40" s="74"/>
    </row>
    <row r="41" spans="1:2">
      <c r="A41" s="87"/>
      <c r="B41" s="74"/>
    </row>
    <row r="42" spans="1:2">
      <c r="A42" s="87"/>
      <c r="B42" s="74"/>
    </row>
    <row r="43" spans="1:2">
      <c r="A43" s="87"/>
      <c r="B43" s="74"/>
    </row>
    <row r="44" spans="1:2">
      <c r="A44" s="87"/>
      <c r="B44" s="74"/>
    </row>
    <row r="45" spans="1:2">
      <c r="A45" s="87"/>
      <c r="B45" s="74"/>
    </row>
    <row r="46" spans="1:2">
      <c r="A46" s="87"/>
      <c r="B46" s="74"/>
    </row>
    <row r="47" spans="1:2">
      <c r="A47" s="87"/>
      <c r="B47" s="74"/>
    </row>
    <row r="48" spans="1:2">
      <c r="A48" s="87"/>
      <c r="B48" s="74"/>
    </row>
    <row r="49" spans="1:2">
      <c r="A49" s="87"/>
      <c r="B49" s="74"/>
    </row>
    <row r="50" spans="1:2">
      <c r="A50" s="87"/>
      <c r="B50" s="74"/>
    </row>
    <row r="51" spans="1:2">
      <c r="A51" s="87"/>
      <c r="B51" s="74"/>
    </row>
    <row r="52" spans="1:2">
      <c r="A52" s="87"/>
      <c r="B52" s="74"/>
    </row>
    <row r="53" spans="1:2">
      <c r="A53" s="87"/>
      <c r="B53" s="74"/>
    </row>
    <row r="54" spans="1:2">
      <c r="A54" s="87"/>
      <c r="B54" s="74"/>
    </row>
    <row r="55" spans="1:2">
      <c r="A55" s="87"/>
      <c r="B55" s="74"/>
    </row>
    <row r="56" spans="1:2">
      <c r="A56" s="87"/>
      <c r="B56" s="74"/>
    </row>
    <row r="57" spans="1:2">
      <c r="A57" s="87"/>
      <c r="B57" s="74"/>
    </row>
    <row r="58" spans="1:2">
      <c r="A58" s="87"/>
      <c r="B58" s="74"/>
    </row>
    <row r="59" spans="1:2">
      <c r="A59" s="87"/>
      <c r="B59" s="74"/>
    </row>
    <row r="60" spans="1:2">
      <c r="A60" s="87"/>
      <c r="B60" s="74"/>
    </row>
    <row r="61" spans="1:2">
      <c r="A61" s="87"/>
      <c r="B61" s="74"/>
    </row>
    <row r="62" spans="1:2">
      <c r="A62" s="87"/>
      <c r="B62" s="74"/>
    </row>
    <row r="63" spans="1:2">
      <c r="A63" s="87"/>
      <c r="B63" s="74"/>
    </row>
    <row r="64" spans="1:2">
      <c r="A64" s="87"/>
      <c r="B64" s="74"/>
    </row>
    <row r="65" spans="1:2">
      <c r="A65" s="87"/>
      <c r="B65" s="74"/>
    </row>
    <row r="66" spans="1:2">
      <c r="A66" s="87"/>
      <c r="B66" s="74"/>
    </row>
    <row r="67" spans="1:2">
      <c r="A67" s="87"/>
      <c r="B67" s="74"/>
    </row>
    <row r="68" spans="1:2">
      <c r="A68" s="87"/>
      <c r="B68" s="74"/>
    </row>
    <row r="69" spans="1:2">
      <c r="A69" s="87"/>
      <c r="B69" s="74"/>
    </row>
    <row r="70" spans="1:2">
      <c r="A70" s="87"/>
      <c r="B70" s="74"/>
    </row>
    <row r="71" spans="1:2">
      <c r="A71" s="87"/>
      <c r="B71" s="74"/>
    </row>
    <row r="72" spans="1:2">
      <c r="A72" s="87"/>
      <c r="B72" s="74"/>
    </row>
    <row r="73" spans="1:2">
      <c r="A73" s="87"/>
      <c r="B73" s="74"/>
    </row>
    <row r="74" spans="1:2">
      <c r="A74" s="87"/>
      <c r="B74" s="74"/>
    </row>
    <row r="75" spans="1:2">
      <c r="A75" s="87"/>
      <c r="B75" s="74"/>
    </row>
    <row r="76" spans="1:2">
      <c r="A76" s="87"/>
      <c r="B76" s="74"/>
    </row>
    <row r="77" spans="1:2">
      <c r="A77" s="87"/>
      <c r="B77" s="74"/>
    </row>
    <row r="78" spans="1:2">
      <c r="A78" s="87"/>
      <c r="B78" s="74"/>
    </row>
    <row r="79" spans="1:2">
      <c r="A79" s="87"/>
      <c r="B79" s="74"/>
    </row>
    <row r="80" spans="1:2">
      <c r="A80" s="87"/>
      <c r="B80" s="74"/>
    </row>
    <row r="81" spans="1:2">
      <c r="A81" s="87"/>
      <c r="B81" s="74"/>
    </row>
    <row r="82" spans="1:2">
      <c r="A82" s="87"/>
      <c r="B82" s="74"/>
    </row>
    <row r="83" spans="1:2">
      <c r="A83" s="87"/>
      <c r="B83" s="74"/>
    </row>
    <row r="84" spans="1:2">
      <c r="A84" s="87"/>
      <c r="B84" s="74"/>
    </row>
    <row r="85" spans="1:2">
      <c r="A85" s="87"/>
      <c r="B85" s="74"/>
    </row>
    <row r="86" spans="1:2">
      <c r="A86" s="87"/>
      <c r="B86" s="74"/>
    </row>
    <row r="87" spans="1:2">
      <c r="A87" s="87"/>
      <c r="B87" s="74"/>
    </row>
    <row r="88" spans="1:2">
      <c r="A88" s="87"/>
      <c r="B88" s="74"/>
    </row>
    <row r="89" spans="1:2">
      <c r="A89" s="87"/>
      <c r="B89" s="74"/>
    </row>
    <row r="90" spans="1:2">
      <c r="A90" s="87"/>
      <c r="B90" s="74"/>
    </row>
    <row r="91" spans="1:2">
      <c r="A91" s="87"/>
      <c r="B91" s="74"/>
    </row>
    <row r="92" spans="1:2">
      <c r="A92" s="87"/>
      <c r="B92" s="74"/>
    </row>
    <row r="93" spans="1:2">
      <c r="A93" s="87"/>
      <c r="B93" s="74"/>
    </row>
    <row r="94" spans="1:2">
      <c r="A94" s="87"/>
      <c r="B94" s="74"/>
    </row>
    <row r="95" spans="1:2">
      <c r="A95" s="87"/>
      <c r="B95" s="74"/>
    </row>
    <row r="96" spans="1:2">
      <c r="A96" s="87"/>
      <c r="B96" s="74"/>
    </row>
    <row r="97" spans="1:2">
      <c r="A97" s="87"/>
      <c r="B97" s="74"/>
    </row>
    <row r="98" spans="1:2">
      <c r="A98" s="87"/>
      <c r="B98" s="74"/>
    </row>
    <row r="99" spans="1:2">
      <c r="A99" s="87"/>
      <c r="B99" s="74"/>
    </row>
    <row r="100" spans="1:2">
      <c r="A100" s="87"/>
      <c r="B100" s="74"/>
    </row>
  </sheetData>
  <sheetProtection select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B100"/>
  <sheetViews>
    <sheetView workbookViewId="0">
      <selection activeCell="C17" sqref="C17"/>
    </sheetView>
  </sheetViews>
  <sheetFormatPr baseColWidth="10" defaultColWidth="11" defaultRowHeight="14.25"/>
  <cols>
    <col min="1" max="1" width="11" style="54"/>
    <col min="2" max="2" width="22.75" style="54" customWidth="1"/>
    <col min="3" max="16384" width="11" style="54"/>
  </cols>
  <sheetData>
    <row r="1" spans="1:2">
      <c r="A1" s="72" t="s">
        <v>24</v>
      </c>
      <c r="B1" s="73" t="s">
        <v>25</v>
      </c>
    </row>
    <row r="2" spans="1:2">
      <c r="A2" s="75">
        <v>1</v>
      </c>
      <c r="B2" s="76" t="s">
        <v>31</v>
      </c>
    </row>
    <row r="3" spans="1:2">
      <c r="A3" s="75">
        <v>2</v>
      </c>
      <c r="B3" s="76" t="s">
        <v>32</v>
      </c>
    </row>
    <row r="4" spans="1:2">
      <c r="A4" s="75">
        <v>3</v>
      </c>
      <c r="B4" s="76" t="s">
        <v>33</v>
      </c>
    </row>
    <row r="5" spans="1:2">
      <c r="A5" s="75">
        <v>4</v>
      </c>
      <c r="B5" s="76" t="s">
        <v>34</v>
      </c>
    </row>
    <row r="6" spans="1:2">
      <c r="A6" s="75">
        <v>5</v>
      </c>
      <c r="B6" s="76" t="s">
        <v>35</v>
      </c>
    </row>
    <row r="7" spans="1:2">
      <c r="A7" s="75">
        <v>6</v>
      </c>
      <c r="B7" s="76" t="s">
        <v>46</v>
      </c>
    </row>
    <row r="8" spans="1:2">
      <c r="A8" s="75">
        <v>7</v>
      </c>
      <c r="B8" s="76" t="s">
        <v>47</v>
      </c>
    </row>
    <row r="9" spans="1:2">
      <c r="A9" s="75">
        <v>8</v>
      </c>
      <c r="B9" s="76" t="s">
        <v>48</v>
      </c>
    </row>
    <row r="10" spans="1:2">
      <c r="A10" s="75">
        <v>9</v>
      </c>
      <c r="B10" s="76" t="s">
        <v>49</v>
      </c>
    </row>
    <row r="11" spans="1:2">
      <c r="A11" s="75">
        <v>10</v>
      </c>
      <c r="B11" s="76" t="s">
        <v>50</v>
      </c>
    </row>
    <row r="12" spans="1:2">
      <c r="A12" s="75">
        <v>11</v>
      </c>
      <c r="B12" s="76" t="s">
        <v>51</v>
      </c>
    </row>
    <row r="13" spans="1:2">
      <c r="A13" s="75">
        <v>12</v>
      </c>
      <c r="B13" s="76" t="s">
        <v>52</v>
      </c>
    </row>
    <row r="14" spans="1:2">
      <c r="A14" s="75">
        <v>13</v>
      </c>
      <c r="B14" s="76" t="s">
        <v>53</v>
      </c>
    </row>
    <row r="15" spans="1:2">
      <c r="A15" s="75">
        <v>14</v>
      </c>
      <c r="B15" s="76" t="s">
        <v>54</v>
      </c>
    </row>
    <row r="16" spans="1:2">
      <c r="A16" s="75">
        <v>15</v>
      </c>
      <c r="B16" s="76" t="s">
        <v>55</v>
      </c>
    </row>
    <row r="17" spans="1:2">
      <c r="A17" s="74"/>
      <c r="B17" s="74"/>
    </row>
    <row r="18" spans="1:2">
      <c r="A18" s="74"/>
      <c r="B18" s="74"/>
    </row>
    <row r="19" spans="1:2">
      <c r="A19" s="74"/>
      <c r="B19" s="74"/>
    </row>
    <row r="20" spans="1:2">
      <c r="A20" s="74"/>
      <c r="B20" s="74"/>
    </row>
    <row r="21" spans="1:2">
      <c r="A21" s="74"/>
      <c r="B21" s="74"/>
    </row>
    <row r="22" spans="1:2">
      <c r="A22" s="74"/>
      <c r="B22" s="74"/>
    </row>
    <row r="23" spans="1:2">
      <c r="A23" s="74"/>
      <c r="B23" s="74"/>
    </row>
    <row r="24" spans="1:2">
      <c r="A24" s="74"/>
      <c r="B24" s="74"/>
    </row>
    <row r="25" spans="1:2">
      <c r="A25" s="74"/>
      <c r="B25" s="74"/>
    </row>
    <row r="26" spans="1:2">
      <c r="A26" s="74"/>
      <c r="B26" s="74"/>
    </row>
    <row r="27" spans="1:2">
      <c r="A27" s="74"/>
      <c r="B27" s="74"/>
    </row>
    <row r="28" spans="1:2">
      <c r="A28" s="74"/>
      <c r="B28" s="74"/>
    </row>
    <row r="29" spans="1:2">
      <c r="A29" s="74"/>
      <c r="B29" s="74"/>
    </row>
    <row r="30" spans="1:2">
      <c r="A30" s="74"/>
      <c r="B30" s="74"/>
    </row>
    <row r="31" spans="1:2">
      <c r="A31" s="74"/>
      <c r="B31" s="74"/>
    </row>
    <row r="32" spans="1:2">
      <c r="A32" s="74"/>
      <c r="B32" s="74"/>
    </row>
    <row r="33" spans="1:2">
      <c r="A33" s="74"/>
      <c r="B33" s="74"/>
    </row>
    <row r="34" spans="1:2">
      <c r="A34" s="74"/>
      <c r="B34" s="74"/>
    </row>
    <row r="35" spans="1:2">
      <c r="A35" s="74"/>
      <c r="B35" s="74"/>
    </row>
    <row r="36" spans="1:2">
      <c r="A36" s="74"/>
      <c r="B36" s="74"/>
    </row>
    <row r="37" spans="1:2">
      <c r="A37" s="74"/>
      <c r="B37" s="74"/>
    </row>
    <row r="38" spans="1:2">
      <c r="A38" s="74"/>
      <c r="B38" s="74"/>
    </row>
    <row r="39" spans="1:2">
      <c r="A39" s="74"/>
      <c r="B39" s="74"/>
    </row>
    <row r="40" spans="1:2">
      <c r="A40" s="74"/>
      <c r="B40" s="74"/>
    </row>
    <row r="41" spans="1:2">
      <c r="A41" s="74"/>
      <c r="B41" s="74"/>
    </row>
    <row r="42" spans="1:2">
      <c r="A42" s="74"/>
      <c r="B42" s="74"/>
    </row>
    <row r="43" spans="1:2">
      <c r="A43" s="74"/>
      <c r="B43" s="74"/>
    </row>
    <row r="44" spans="1:2">
      <c r="A44" s="74"/>
      <c r="B44" s="74"/>
    </row>
    <row r="45" spans="1:2">
      <c r="A45" s="74"/>
      <c r="B45" s="74"/>
    </row>
    <row r="46" spans="1:2">
      <c r="A46" s="74"/>
      <c r="B46" s="74"/>
    </row>
    <row r="47" spans="1:2">
      <c r="A47" s="74"/>
      <c r="B47" s="74"/>
    </row>
    <row r="48" spans="1:2">
      <c r="A48" s="74"/>
      <c r="B48" s="74"/>
    </row>
    <row r="49" spans="1:2">
      <c r="A49" s="74"/>
      <c r="B49" s="74"/>
    </row>
    <row r="50" spans="1:2">
      <c r="A50" s="74"/>
      <c r="B50" s="74"/>
    </row>
    <row r="51" spans="1:2">
      <c r="A51" s="74"/>
      <c r="B51" s="74"/>
    </row>
    <row r="52" spans="1:2">
      <c r="A52" s="74"/>
      <c r="B52" s="74"/>
    </row>
    <row r="53" spans="1:2">
      <c r="A53" s="74"/>
      <c r="B53" s="74"/>
    </row>
    <row r="54" spans="1:2">
      <c r="A54" s="74"/>
      <c r="B54" s="74"/>
    </row>
    <row r="55" spans="1:2">
      <c r="A55" s="74"/>
      <c r="B55" s="74"/>
    </row>
    <row r="56" spans="1:2">
      <c r="A56" s="74"/>
      <c r="B56" s="74"/>
    </row>
    <row r="57" spans="1:2">
      <c r="A57" s="74"/>
      <c r="B57" s="74"/>
    </row>
    <row r="58" spans="1:2">
      <c r="A58" s="74"/>
      <c r="B58" s="74"/>
    </row>
    <row r="59" spans="1:2">
      <c r="A59" s="74"/>
      <c r="B59" s="74"/>
    </row>
    <row r="60" spans="1:2">
      <c r="A60" s="74"/>
      <c r="B60" s="74"/>
    </row>
    <row r="61" spans="1:2">
      <c r="A61" s="74"/>
      <c r="B61" s="74"/>
    </row>
    <row r="62" spans="1:2">
      <c r="A62" s="74"/>
      <c r="B62" s="74"/>
    </row>
    <row r="63" spans="1:2">
      <c r="A63" s="74"/>
      <c r="B63" s="74"/>
    </row>
    <row r="64" spans="1:2">
      <c r="A64" s="74"/>
      <c r="B64" s="74"/>
    </row>
    <row r="65" spans="1:2">
      <c r="A65" s="74"/>
      <c r="B65" s="74"/>
    </row>
    <row r="66" spans="1:2">
      <c r="A66" s="74"/>
      <c r="B66" s="74"/>
    </row>
    <row r="67" spans="1:2">
      <c r="A67" s="74"/>
      <c r="B67" s="74"/>
    </row>
    <row r="68" spans="1:2">
      <c r="A68" s="74"/>
      <c r="B68" s="74"/>
    </row>
    <row r="69" spans="1:2">
      <c r="A69" s="74"/>
      <c r="B69" s="74"/>
    </row>
    <row r="70" spans="1:2">
      <c r="A70" s="74"/>
      <c r="B70" s="74"/>
    </row>
    <row r="71" spans="1:2">
      <c r="A71" s="74"/>
      <c r="B71" s="74"/>
    </row>
    <row r="72" spans="1:2">
      <c r="A72" s="74"/>
      <c r="B72" s="74"/>
    </row>
    <row r="73" spans="1:2">
      <c r="A73" s="74"/>
      <c r="B73" s="74"/>
    </row>
    <row r="74" spans="1:2">
      <c r="A74" s="74"/>
      <c r="B74" s="74"/>
    </row>
    <row r="75" spans="1:2">
      <c r="A75" s="74"/>
      <c r="B75" s="74"/>
    </row>
    <row r="76" spans="1:2">
      <c r="A76" s="74"/>
      <c r="B76" s="74"/>
    </row>
    <row r="77" spans="1:2">
      <c r="A77" s="74"/>
      <c r="B77" s="74"/>
    </row>
    <row r="78" spans="1:2">
      <c r="A78" s="74"/>
      <c r="B78" s="74"/>
    </row>
    <row r="79" spans="1:2">
      <c r="A79" s="74"/>
      <c r="B79" s="74"/>
    </row>
    <row r="80" spans="1:2">
      <c r="A80" s="74"/>
      <c r="B80" s="74"/>
    </row>
    <row r="81" spans="1:2">
      <c r="A81" s="74"/>
      <c r="B81" s="74"/>
    </row>
    <row r="82" spans="1:2">
      <c r="A82" s="74"/>
      <c r="B82" s="74"/>
    </row>
    <row r="83" spans="1:2">
      <c r="A83" s="74"/>
      <c r="B83" s="74"/>
    </row>
    <row r="84" spans="1:2">
      <c r="A84" s="74"/>
      <c r="B84" s="74"/>
    </row>
    <row r="85" spans="1:2">
      <c r="A85" s="74"/>
      <c r="B85" s="74"/>
    </row>
    <row r="86" spans="1:2">
      <c r="A86" s="74"/>
      <c r="B86" s="74"/>
    </row>
    <row r="87" spans="1:2">
      <c r="A87" s="74"/>
      <c r="B87" s="74"/>
    </row>
    <row r="88" spans="1:2">
      <c r="A88" s="74"/>
      <c r="B88" s="74"/>
    </row>
    <row r="89" spans="1:2">
      <c r="A89" s="74"/>
      <c r="B89" s="74"/>
    </row>
    <row r="90" spans="1:2">
      <c r="A90" s="74"/>
      <c r="B90" s="74"/>
    </row>
    <row r="91" spans="1:2">
      <c r="A91" s="74"/>
      <c r="B91" s="74"/>
    </row>
    <row r="92" spans="1:2">
      <c r="A92" s="74"/>
      <c r="B92" s="74"/>
    </row>
    <row r="93" spans="1:2">
      <c r="A93" s="74"/>
      <c r="B93" s="74"/>
    </row>
    <row r="94" spans="1:2">
      <c r="A94" s="74"/>
      <c r="B94" s="74"/>
    </row>
    <row r="95" spans="1:2">
      <c r="A95" s="74"/>
      <c r="B95" s="74"/>
    </row>
    <row r="96" spans="1:2">
      <c r="A96" s="74"/>
      <c r="B96" s="74"/>
    </row>
    <row r="97" spans="1:2">
      <c r="A97" s="74"/>
      <c r="B97" s="74"/>
    </row>
    <row r="98" spans="1:2">
      <c r="A98" s="74"/>
      <c r="B98" s="74"/>
    </row>
    <row r="99" spans="1:2">
      <c r="A99" s="74"/>
      <c r="B99" s="74"/>
    </row>
    <row r="100" spans="1:2">
      <c r="A100" s="74"/>
      <c r="B100" s="74"/>
    </row>
  </sheetData>
  <sheetProtection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B78"/>
  <sheetViews>
    <sheetView workbookViewId="0">
      <selection activeCell="B29" sqref="B29"/>
    </sheetView>
  </sheetViews>
  <sheetFormatPr baseColWidth="10" defaultRowHeight="14.25"/>
  <cols>
    <col min="2" max="2" width="31" bestFit="1" customWidth="1"/>
  </cols>
  <sheetData>
    <row r="1" spans="1:2">
      <c r="A1" s="69" t="s">
        <v>56</v>
      </c>
      <c r="B1" s="70" t="s">
        <v>57</v>
      </c>
    </row>
    <row r="2" spans="1:2">
      <c r="A2">
        <v>101</v>
      </c>
      <c r="B2" t="s">
        <v>108</v>
      </c>
    </row>
    <row r="3" spans="1:2">
      <c r="A3">
        <v>103</v>
      </c>
      <c r="B3" t="s">
        <v>109</v>
      </c>
    </row>
    <row r="4" spans="1:2">
      <c r="A4">
        <v>104</v>
      </c>
      <c r="B4" t="s">
        <v>110</v>
      </c>
    </row>
    <row r="5" spans="1:2">
      <c r="A5">
        <v>105</v>
      </c>
      <c r="B5" t="s">
        <v>111</v>
      </c>
    </row>
    <row r="6" spans="1:2">
      <c r="A6">
        <v>106</v>
      </c>
      <c r="B6" t="s">
        <v>112</v>
      </c>
    </row>
    <row r="7" spans="1:2">
      <c r="A7">
        <v>108</v>
      </c>
      <c r="B7" t="s">
        <v>113</v>
      </c>
    </row>
    <row r="8" spans="1:2">
      <c r="A8">
        <v>109</v>
      </c>
      <c r="B8" t="s">
        <v>114</v>
      </c>
    </row>
    <row r="9" spans="1:2">
      <c r="A9">
        <v>110</v>
      </c>
      <c r="B9" t="s">
        <v>120</v>
      </c>
    </row>
    <row r="10" spans="1:2">
      <c r="A10">
        <v>112</v>
      </c>
      <c r="B10" t="s">
        <v>115</v>
      </c>
    </row>
    <row r="11" spans="1:2">
      <c r="A11">
        <v>113</v>
      </c>
      <c r="B11" t="s">
        <v>116</v>
      </c>
    </row>
    <row r="12" spans="1:2">
      <c r="A12">
        <v>114</v>
      </c>
      <c r="B12" t="s">
        <v>117</v>
      </c>
    </row>
    <row r="13" spans="1:2">
      <c r="A13">
        <v>115</v>
      </c>
      <c r="B13" t="s">
        <v>118</v>
      </c>
    </row>
    <row r="14" spans="1:2">
      <c r="A14">
        <v>116</v>
      </c>
      <c r="B14" t="s">
        <v>119</v>
      </c>
    </row>
    <row r="15" spans="1:2">
      <c r="A15">
        <v>117</v>
      </c>
      <c r="B15" t="s">
        <v>121</v>
      </c>
    </row>
    <row r="16" spans="1:2">
      <c r="A16">
        <v>120</v>
      </c>
      <c r="B16" t="s">
        <v>122</v>
      </c>
    </row>
    <row r="17" spans="1:2">
      <c r="A17">
        <v>121</v>
      </c>
      <c r="B17" t="s">
        <v>123</v>
      </c>
    </row>
    <row r="18" spans="1:2">
      <c r="A18">
        <v>122</v>
      </c>
      <c r="B18" t="s">
        <v>124</v>
      </c>
    </row>
    <row r="19" spans="1:2">
      <c r="A19">
        <v>123</v>
      </c>
      <c r="B19" t="s">
        <v>125</v>
      </c>
    </row>
    <row r="20" spans="1:2">
      <c r="A20">
        <v>124</v>
      </c>
      <c r="B20" t="s">
        <v>126</v>
      </c>
    </row>
    <row r="21" spans="1:2">
      <c r="A21">
        <v>125</v>
      </c>
      <c r="B21" t="s">
        <v>127</v>
      </c>
    </row>
    <row r="22" spans="1:2">
      <c r="A22">
        <v>126</v>
      </c>
      <c r="B22" t="s">
        <v>128</v>
      </c>
    </row>
    <row r="23" spans="1:2">
      <c r="A23">
        <v>128</v>
      </c>
      <c r="B23" t="s">
        <v>168</v>
      </c>
    </row>
    <row r="24" spans="1:2">
      <c r="A24">
        <v>129</v>
      </c>
      <c r="B24" t="s">
        <v>167</v>
      </c>
    </row>
    <row r="25" spans="1:2">
      <c r="A25">
        <v>130</v>
      </c>
      <c r="B25" t="s">
        <v>166</v>
      </c>
    </row>
    <row r="26" spans="1:2">
      <c r="A26">
        <v>131</v>
      </c>
      <c r="B26" t="s">
        <v>165</v>
      </c>
    </row>
    <row r="27" spans="1:2">
      <c r="A27">
        <v>132</v>
      </c>
      <c r="B27" t="s">
        <v>169</v>
      </c>
    </row>
    <row r="28" spans="1:2">
      <c r="A28">
        <v>133</v>
      </c>
      <c r="B28" t="s">
        <v>177</v>
      </c>
    </row>
    <row r="29" spans="1:2">
      <c r="A29">
        <v>134</v>
      </c>
      <c r="B29" t="s">
        <v>164</v>
      </c>
    </row>
    <row r="30" spans="1:2">
      <c r="A30">
        <v>135</v>
      </c>
      <c r="B30" t="s">
        <v>163</v>
      </c>
    </row>
    <row r="31" spans="1:2">
      <c r="A31">
        <v>136</v>
      </c>
      <c r="B31" t="s">
        <v>162</v>
      </c>
    </row>
    <row r="32" spans="1:2">
      <c r="A32">
        <v>137</v>
      </c>
      <c r="B32" t="s">
        <v>161</v>
      </c>
    </row>
    <row r="33" spans="1:2">
      <c r="A33">
        <v>138</v>
      </c>
      <c r="B33" t="s">
        <v>160</v>
      </c>
    </row>
    <row r="34" spans="1:2">
      <c r="A34">
        <v>139</v>
      </c>
      <c r="B34" t="s">
        <v>159</v>
      </c>
    </row>
    <row r="35" spans="1:2">
      <c r="A35">
        <v>140</v>
      </c>
      <c r="B35" t="s">
        <v>158</v>
      </c>
    </row>
    <row r="36" spans="1:2">
      <c r="A36">
        <v>142</v>
      </c>
      <c r="B36" t="s">
        <v>157</v>
      </c>
    </row>
    <row r="37" spans="1:2">
      <c r="A37">
        <v>143</v>
      </c>
      <c r="B37" t="s">
        <v>156</v>
      </c>
    </row>
    <row r="38" spans="1:2">
      <c r="A38">
        <v>144</v>
      </c>
      <c r="B38" t="s">
        <v>155</v>
      </c>
    </row>
    <row r="39" spans="1:2">
      <c r="A39">
        <v>146</v>
      </c>
      <c r="B39" t="s">
        <v>154</v>
      </c>
    </row>
    <row r="40" spans="1:2">
      <c r="A40">
        <v>147</v>
      </c>
      <c r="B40" t="s">
        <v>153</v>
      </c>
    </row>
    <row r="41" spans="1:2">
      <c r="A41">
        <v>148</v>
      </c>
      <c r="B41" t="s">
        <v>152</v>
      </c>
    </row>
    <row r="42" spans="1:2">
      <c r="A42">
        <v>149</v>
      </c>
      <c r="B42" t="s">
        <v>170</v>
      </c>
    </row>
    <row r="43" spans="1:2">
      <c r="A43">
        <v>150</v>
      </c>
      <c r="B43" t="s">
        <v>151</v>
      </c>
    </row>
    <row r="44" spans="1:2">
      <c r="A44">
        <v>151</v>
      </c>
      <c r="B44" t="s">
        <v>150</v>
      </c>
    </row>
    <row r="45" spans="1:2">
      <c r="A45">
        <v>152</v>
      </c>
      <c r="B45" t="s">
        <v>149</v>
      </c>
    </row>
    <row r="46" spans="1:2">
      <c r="A46">
        <v>154</v>
      </c>
      <c r="B46" t="s">
        <v>148</v>
      </c>
    </row>
    <row r="47" spans="1:2">
      <c r="A47">
        <v>156</v>
      </c>
      <c r="B47" t="s">
        <v>147</v>
      </c>
    </row>
    <row r="48" spans="1:2">
      <c r="A48">
        <v>157</v>
      </c>
      <c r="B48" t="s">
        <v>146</v>
      </c>
    </row>
    <row r="49" spans="1:2">
      <c r="A49">
        <v>158</v>
      </c>
      <c r="B49" t="s">
        <v>145</v>
      </c>
    </row>
    <row r="50" spans="1:2">
      <c r="A50">
        <v>159</v>
      </c>
      <c r="B50" t="s">
        <v>144</v>
      </c>
    </row>
    <row r="51" spans="1:2">
      <c r="A51">
        <v>160</v>
      </c>
      <c r="B51" t="s">
        <v>142</v>
      </c>
    </row>
    <row r="52" spans="1:2">
      <c r="A52">
        <v>161</v>
      </c>
      <c r="B52" t="s">
        <v>143</v>
      </c>
    </row>
    <row r="53" spans="1:2">
      <c r="A53">
        <v>162</v>
      </c>
      <c r="B53" t="s">
        <v>141</v>
      </c>
    </row>
    <row r="54" spans="1:2">
      <c r="A54">
        <v>163</v>
      </c>
      <c r="B54" t="s">
        <v>140</v>
      </c>
    </row>
    <row r="55" spans="1:2">
      <c r="A55">
        <v>164</v>
      </c>
      <c r="B55" t="s">
        <v>139</v>
      </c>
    </row>
    <row r="56" spans="1:2">
      <c r="A56">
        <v>165</v>
      </c>
      <c r="B56" t="s">
        <v>171</v>
      </c>
    </row>
    <row r="57" spans="1:2">
      <c r="A57">
        <v>166</v>
      </c>
      <c r="B57" t="s">
        <v>138</v>
      </c>
    </row>
    <row r="58" spans="1:2">
      <c r="A58">
        <v>167</v>
      </c>
      <c r="B58" t="s">
        <v>137</v>
      </c>
    </row>
    <row r="59" spans="1:2">
      <c r="A59">
        <v>168</v>
      </c>
      <c r="B59" t="s">
        <v>136</v>
      </c>
    </row>
    <row r="60" spans="1:2">
      <c r="A60">
        <v>169</v>
      </c>
      <c r="B60" t="s">
        <v>135</v>
      </c>
    </row>
    <row r="61" spans="1:2">
      <c r="A61">
        <v>170</v>
      </c>
      <c r="B61" t="s">
        <v>134</v>
      </c>
    </row>
    <row r="62" spans="1:2">
      <c r="A62">
        <v>171</v>
      </c>
      <c r="B62" t="s">
        <v>133</v>
      </c>
    </row>
    <row r="63" spans="1:2">
      <c r="A63">
        <v>172</v>
      </c>
      <c r="B63" t="s">
        <v>132</v>
      </c>
    </row>
    <row r="64" spans="1:2">
      <c r="A64">
        <v>173</v>
      </c>
      <c r="B64" t="s">
        <v>172</v>
      </c>
    </row>
    <row r="65" spans="1:2">
      <c r="A65">
        <v>174</v>
      </c>
      <c r="B65" t="s">
        <v>131</v>
      </c>
    </row>
    <row r="66" spans="1:2">
      <c r="A66">
        <v>175</v>
      </c>
      <c r="B66" t="s">
        <v>173</v>
      </c>
    </row>
    <row r="67" spans="1:2">
      <c r="A67">
        <v>176</v>
      </c>
      <c r="B67" t="s">
        <v>130</v>
      </c>
    </row>
    <row r="68" spans="1:2">
      <c r="A68">
        <v>177</v>
      </c>
      <c r="B68" t="s">
        <v>174</v>
      </c>
    </row>
    <row r="69" spans="1:2">
      <c r="A69">
        <v>181</v>
      </c>
      <c r="B69" t="s">
        <v>129</v>
      </c>
    </row>
    <row r="70" spans="1:2">
      <c r="A70">
        <v>182</v>
      </c>
      <c r="B70" t="s">
        <v>176</v>
      </c>
    </row>
    <row r="71" spans="1:2">
      <c r="A71">
        <v>183</v>
      </c>
      <c r="B71" t="s">
        <v>107</v>
      </c>
    </row>
    <row r="72" spans="1:2">
      <c r="A72">
        <v>184</v>
      </c>
      <c r="B72" t="s">
        <v>106</v>
      </c>
    </row>
    <row r="73" spans="1:2">
      <c r="A73">
        <v>185</v>
      </c>
      <c r="B73" t="s">
        <v>105</v>
      </c>
    </row>
    <row r="74" spans="1:2">
      <c r="A74">
        <v>186</v>
      </c>
      <c r="B74" t="s">
        <v>175</v>
      </c>
    </row>
    <row r="75" spans="1:2">
      <c r="A75">
        <v>187</v>
      </c>
      <c r="B75" t="s">
        <v>104</v>
      </c>
    </row>
    <row r="76" spans="1:2">
      <c r="A76">
        <v>188</v>
      </c>
      <c r="B76" t="s">
        <v>103</v>
      </c>
    </row>
    <row r="77" spans="1:2">
      <c r="A77">
        <v>189</v>
      </c>
      <c r="B77" t="s">
        <v>102</v>
      </c>
    </row>
    <row r="78" spans="1:2">
      <c r="A78">
        <v>190</v>
      </c>
      <c r="B78" t="s">
        <v>101</v>
      </c>
    </row>
  </sheetData>
  <sheetProtection algorithmName="SHA-512" hashValue="Ed90uv6ZL05+AZNiY4IqAg97zjOr3qSASJwpVqfaed3cIu8PKoL93+BGjXMSn3fxNSOpliSFOVILM8iKrGRgBQ==" saltValue="vXJCpqFuPHcNlFx7G4nFRw==" spinCount="100000" sheet="1" selectLockedCells="1" selectUnlockedCells="1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FDBF6-FBF6-423A-8A1A-741E11298E00}">
  <sheetPr codeName="Tabelle5"/>
  <dimension ref="A1:C29"/>
  <sheetViews>
    <sheetView workbookViewId="0">
      <selection activeCell="E29" sqref="E29"/>
    </sheetView>
  </sheetViews>
  <sheetFormatPr baseColWidth="10" defaultRowHeight="14.25"/>
  <sheetData>
    <row r="1" spans="1:3">
      <c r="A1">
        <v>1</v>
      </c>
      <c r="B1">
        <v>1</v>
      </c>
      <c r="C1" t="s">
        <v>72</v>
      </c>
    </row>
    <row r="2" spans="1:3">
      <c r="A2">
        <v>2</v>
      </c>
      <c r="B2">
        <v>2</v>
      </c>
      <c r="C2" t="s">
        <v>73</v>
      </c>
    </row>
    <row r="3" spans="1:3">
      <c r="A3">
        <v>3</v>
      </c>
      <c r="B3">
        <v>3</v>
      </c>
      <c r="C3" t="s">
        <v>74</v>
      </c>
    </row>
    <row r="4" spans="1:3">
      <c r="A4">
        <v>4</v>
      </c>
      <c r="B4">
        <v>4</v>
      </c>
      <c r="C4" t="s">
        <v>75</v>
      </c>
    </row>
    <row r="5" spans="1:3">
      <c r="A5">
        <v>5</v>
      </c>
      <c r="B5">
        <v>5</v>
      </c>
      <c r="C5" t="s">
        <v>76</v>
      </c>
    </row>
    <row r="6" spans="1:3">
      <c r="A6">
        <v>6</v>
      </c>
      <c r="B6">
        <v>6</v>
      </c>
      <c r="C6" t="s">
        <v>77</v>
      </c>
    </row>
    <row r="7" spans="1:3">
      <c r="A7">
        <v>7</v>
      </c>
      <c r="B7">
        <v>7</v>
      </c>
      <c r="C7" t="s">
        <v>78</v>
      </c>
    </row>
    <row r="8" spans="1:3">
      <c r="A8">
        <v>8</v>
      </c>
      <c r="B8">
        <v>8</v>
      </c>
      <c r="C8" t="s">
        <v>79</v>
      </c>
    </row>
    <row r="9" spans="1:3">
      <c r="A9">
        <v>9</v>
      </c>
      <c r="B9">
        <v>9</v>
      </c>
      <c r="C9" t="s">
        <v>80</v>
      </c>
    </row>
    <row r="10" spans="1:3">
      <c r="A10">
        <v>10</v>
      </c>
      <c r="B10">
        <v>10</v>
      </c>
      <c r="C10" t="s">
        <v>81</v>
      </c>
    </row>
    <row r="11" spans="1:3">
      <c r="A11">
        <v>11</v>
      </c>
      <c r="B11">
        <v>11</v>
      </c>
      <c r="C11" t="s">
        <v>82</v>
      </c>
    </row>
    <row r="12" spans="1:3">
      <c r="A12">
        <v>12</v>
      </c>
      <c r="B12">
        <v>12</v>
      </c>
      <c r="C12" t="s">
        <v>83</v>
      </c>
    </row>
    <row r="13" spans="1:3">
      <c r="A13">
        <v>13</v>
      </c>
      <c r="B13">
        <v>13</v>
      </c>
      <c r="C13" t="s">
        <v>84</v>
      </c>
    </row>
    <row r="14" spans="1:3">
      <c r="A14">
        <v>14</v>
      </c>
      <c r="B14">
        <v>14</v>
      </c>
      <c r="C14" t="s">
        <v>85</v>
      </c>
    </row>
    <row r="15" spans="1:3">
      <c r="B15">
        <v>15</v>
      </c>
      <c r="C15" t="s">
        <v>86</v>
      </c>
    </row>
    <row r="16" spans="1:3">
      <c r="C16" t="s">
        <v>87</v>
      </c>
    </row>
    <row r="17" spans="3:3">
      <c r="C17" t="s">
        <v>88</v>
      </c>
    </row>
    <row r="18" spans="3:3">
      <c r="C18" t="s">
        <v>89</v>
      </c>
    </row>
    <row r="19" spans="3:3">
      <c r="C19" t="s">
        <v>90</v>
      </c>
    </row>
    <row r="20" spans="3:3">
      <c r="C20" t="s">
        <v>91</v>
      </c>
    </row>
    <row r="21" spans="3:3">
      <c r="C21" t="s">
        <v>92</v>
      </c>
    </row>
    <row r="22" spans="3:3">
      <c r="C22" t="s">
        <v>93</v>
      </c>
    </row>
    <row r="23" spans="3:3">
      <c r="C23" t="s">
        <v>94</v>
      </c>
    </row>
    <row r="24" spans="3:3">
      <c r="C24" t="s">
        <v>95</v>
      </c>
    </row>
    <row r="25" spans="3:3">
      <c r="C25" t="s">
        <v>96</v>
      </c>
    </row>
    <row r="26" spans="3:3">
      <c r="C26" t="s">
        <v>97</v>
      </c>
    </row>
    <row r="27" spans="3:3">
      <c r="C27" t="s">
        <v>99</v>
      </c>
    </row>
    <row r="28" spans="3:3">
      <c r="C28" t="s">
        <v>100</v>
      </c>
    </row>
    <row r="29" spans="3:3">
      <c r="C29" t="s">
        <v>98</v>
      </c>
    </row>
  </sheetData>
  <sheetProtection algorithmName="SHA-512" hashValue="J5rt04bVLs3srLqCIsYCgo6fdNUpZ8YPD6XWsFYyiQ9AKJy2ADzI/36nAc1uTpJGG+SU0YJhL9RFIWrb+HaEhA==" saltValue="B5ykBPQK4WorCldbCB+W5g==" spinCount="100000" sheet="1" objects="1" scenarios="1" selectLockedCells="1"/>
  <phoneticPr fontId="2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DBH-4er-Team-Cup</vt:lpstr>
      <vt:lpstr>Heimteam</vt:lpstr>
      <vt:lpstr>Gastteam</vt:lpstr>
      <vt:lpstr>Vereinsnummer</vt:lpstr>
      <vt:lpstr>Teamnummer</vt:lpstr>
      <vt:lpstr>'DBH-4er-Team-Cup'!Druckbereich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Reinert</dc:creator>
  <cp:lastModifiedBy>Fabian Reinert</cp:lastModifiedBy>
  <cp:revision>2</cp:revision>
  <cp:lastPrinted>2022-08-03T09:07:19Z</cp:lastPrinted>
  <dcterms:created xsi:type="dcterms:W3CDTF">2017-05-15T14:38:44Z</dcterms:created>
  <dcterms:modified xsi:type="dcterms:W3CDTF">2022-08-03T19:10:54Z</dcterms:modified>
</cp:coreProperties>
</file>